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45" windowWidth="20730" windowHeight="11700" activeTab="5"/>
  </bookViews>
  <sheets>
    <sheet name="01-TTrHC" sheetId="1" r:id="rId1"/>
    <sheet name="02-KLTTrHC" sheetId="4" r:id="rId2"/>
    <sheet name="03-TTrXDCB" sheetId="5" r:id="rId3"/>
    <sheet name="04-TTrTC-NS" sheetId="6" r:id="rId4"/>
    <sheet name="05-TTr Đất đai" sheetId="7" r:id="rId5"/>
    <sheet name="06-TKTrCN" sheetId="8" r:id="rId6"/>
    <sheet name="07-KQXP TKTrCN" sheetId="9" r:id="rId7"/>
  </sheets>
  <definedNames>
    <definedName name="_xlnm.Print_Area" localSheetId="0">'01-TTrHC'!$A$1:$S$15</definedName>
    <definedName name="_xlnm.Print_Area" localSheetId="1">'02-KLTTrHC'!$A$1:$W$13</definedName>
    <definedName name="_xlnm.Print_Area" localSheetId="2">'03-TTrXDCB'!$A$1:$S$18</definedName>
    <definedName name="_xlnm.Print_Area" localSheetId="3">'04-TTrTC-NS'!$A$1:$S$16</definedName>
    <definedName name="_xlnm.Print_Area" localSheetId="4">'05-TTr Đất đai'!$A$1:$S$19</definedName>
    <definedName name="_xlnm.Print_Area" localSheetId="5">'06-TKTrCN'!$A$1:$AB$15</definedName>
    <definedName name="_xlnm.Print_Area" localSheetId="6">'07-KQXP TKTrCN'!$A$1:$O$16</definedName>
    <definedName name="_xlnm.Print_Titles" localSheetId="0">'01-TTrHC'!$6:$8</definedName>
    <definedName name="_xlnm.Print_Titles" localSheetId="1">'02-KLTTrHC'!$6:$9</definedName>
    <definedName name="_xlnm.Print_Titles" localSheetId="2">'03-TTrXDCB'!$6:$9</definedName>
    <definedName name="_xlnm.Print_Titles" localSheetId="3">'04-TTrTC-NS'!$6:$9</definedName>
    <definedName name="_xlnm.Print_Titles" localSheetId="4">'05-TTr Đất đai'!$6:$9</definedName>
  </definedNames>
  <calcPr calcId="144525"/>
</workbook>
</file>

<file path=xl/calcChain.xml><?xml version="1.0" encoding="utf-8"?>
<calcChain xmlns="http://schemas.openxmlformats.org/spreadsheetml/2006/main">
  <c r="K14" i="8" l="1"/>
  <c r="O14" i="9" l="1"/>
  <c r="A4" i="9"/>
  <c r="A3" i="9"/>
  <c r="B11" i="8"/>
  <c r="B13" i="8"/>
  <c r="A4" i="8"/>
  <c r="A3" i="8"/>
  <c r="A4" i="7"/>
  <c r="A3" i="7"/>
  <c r="A3" i="6"/>
  <c r="A3" i="5"/>
  <c r="A4" i="5"/>
  <c r="A4" i="4"/>
  <c r="A4" i="6" s="1"/>
  <c r="A3" i="4"/>
  <c r="C14" i="9"/>
  <c r="D14" i="9"/>
  <c r="F14" i="9"/>
  <c r="G14" i="9"/>
  <c r="I14" i="9"/>
  <c r="J14" i="9"/>
  <c r="L14" i="9"/>
  <c r="M14" i="9"/>
  <c r="N14" i="9"/>
  <c r="E13" i="9"/>
  <c r="H13" i="9"/>
  <c r="K13" i="9"/>
  <c r="B11" i="9"/>
  <c r="B13" i="9"/>
  <c r="N11" i="8"/>
  <c r="C14" i="8"/>
  <c r="D14" i="8"/>
  <c r="E14" i="8"/>
  <c r="F14" i="8"/>
  <c r="G14" i="8"/>
  <c r="I14" i="8"/>
  <c r="J14" i="8"/>
  <c r="O14" i="8"/>
  <c r="P14" i="8"/>
  <c r="S14" i="8"/>
  <c r="T14" i="8"/>
  <c r="V14" i="8"/>
  <c r="W14" i="8"/>
  <c r="Y14" i="8"/>
  <c r="Z14" i="8"/>
  <c r="AA14" i="8"/>
  <c r="AB14" i="8"/>
  <c r="X11" i="8"/>
  <c r="X13" i="8"/>
  <c r="U11" i="8"/>
  <c r="U13" i="8"/>
  <c r="R11" i="8"/>
  <c r="R13" i="8"/>
  <c r="K11" i="8"/>
  <c r="K13" i="8"/>
  <c r="H11" i="8"/>
  <c r="H13" i="8"/>
  <c r="C16" i="7"/>
  <c r="D16" i="7"/>
  <c r="E16" i="7"/>
  <c r="F16" i="7"/>
  <c r="G16" i="7"/>
  <c r="H16" i="7"/>
  <c r="K16" i="7"/>
  <c r="L16" i="7"/>
  <c r="M16" i="7"/>
  <c r="N16" i="7"/>
  <c r="O16" i="7"/>
  <c r="P16" i="7"/>
  <c r="Q16" i="7"/>
  <c r="R16" i="7"/>
  <c r="S16" i="7"/>
  <c r="I11" i="7"/>
  <c r="J11" i="7"/>
  <c r="I12" i="7"/>
  <c r="J12" i="7"/>
  <c r="I13" i="7"/>
  <c r="J13" i="7"/>
  <c r="I14" i="7"/>
  <c r="J14" i="7"/>
  <c r="I15" i="7"/>
  <c r="J15" i="7"/>
  <c r="B11" i="7"/>
  <c r="B12" i="7"/>
  <c r="B13" i="7"/>
  <c r="B14" i="7"/>
  <c r="B15" i="7"/>
  <c r="I11" i="6"/>
  <c r="J11" i="6"/>
  <c r="I12" i="6"/>
  <c r="J12" i="6"/>
  <c r="I13" i="6"/>
  <c r="J13" i="6"/>
  <c r="J10" i="6"/>
  <c r="I10" i="6"/>
  <c r="C14" i="6"/>
  <c r="D14" i="6"/>
  <c r="E14" i="6"/>
  <c r="F14" i="6"/>
  <c r="G14" i="6"/>
  <c r="H14" i="6"/>
  <c r="K14" i="6"/>
  <c r="L14" i="6"/>
  <c r="M14" i="6"/>
  <c r="N14" i="6"/>
  <c r="O14" i="6"/>
  <c r="P14" i="6"/>
  <c r="Q14" i="6"/>
  <c r="R14" i="6"/>
  <c r="S14" i="6"/>
  <c r="B11" i="6"/>
  <c r="B12" i="6"/>
  <c r="B13" i="6"/>
  <c r="B10" i="6"/>
  <c r="B14" i="6" s="1"/>
  <c r="J11" i="5"/>
  <c r="I11" i="5"/>
  <c r="C16" i="5"/>
  <c r="D16" i="5"/>
  <c r="E16" i="5"/>
  <c r="F16" i="5"/>
  <c r="G16" i="5"/>
  <c r="H16" i="5"/>
  <c r="K16" i="5"/>
  <c r="L16" i="5"/>
  <c r="M16" i="5"/>
  <c r="N16" i="5"/>
  <c r="O16" i="5"/>
  <c r="P16" i="5"/>
  <c r="Q16" i="5"/>
  <c r="R16" i="5"/>
  <c r="S16" i="5"/>
  <c r="B11" i="5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B11" i="4"/>
  <c r="J11" i="1"/>
  <c r="C13" i="1"/>
  <c r="D13" i="1"/>
  <c r="E13" i="1"/>
  <c r="F13" i="1"/>
  <c r="G13" i="1"/>
  <c r="H13" i="1"/>
  <c r="I11" i="1"/>
  <c r="I13" i="1" s="1"/>
  <c r="B11" i="1"/>
  <c r="E14" i="9" l="1"/>
  <c r="H14" i="9"/>
  <c r="H14" i="8"/>
  <c r="R14" i="8"/>
  <c r="X14" i="8"/>
  <c r="B14" i="8"/>
  <c r="U14" i="8"/>
  <c r="I16" i="7"/>
  <c r="B12" i="4"/>
  <c r="B13" i="1"/>
  <c r="J13" i="1"/>
  <c r="K14" i="9"/>
  <c r="J16" i="7"/>
  <c r="B14" i="9"/>
  <c r="B16" i="7"/>
  <c r="B16" i="5"/>
  <c r="I14" i="6"/>
  <c r="J16" i="5"/>
  <c r="I16" i="5"/>
  <c r="N14" i="8"/>
  <c r="J14" i="6"/>
</calcChain>
</file>

<file path=xl/sharedStrings.xml><?xml version="1.0" encoding="utf-8"?>
<sst xmlns="http://schemas.openxmlformats.org/spreadsheetml/2006/main" count="298" uniqueCount="122">
  <si>
    <t>MS</t>
  </si>
  <si>
    <t>Đơn Vị</t>
  </si>
  <si>
    <t>Số cuộc thanh tra thực hiện trong kỳ</t>
  </si>
  <si>
    <t>Tổng số</t>
  </si>
  <si>
    <t>Phân loại</t>
  </si>
  <si>
    <t>Triển khai từ kỳ trước</t>
  </si>
  <si>
    <t>Triển khai trong kỳ</t>
  </si>
  <si>
    <t>Theo Kế hoạch</t>
  </si>
  <si>
    <t>Đột Xuất</t>
  </si>
  <si>
    <t>Số đơn vị được Thanh tra</t>
  </si>
  <si>
    <t>Tổng vi phạm về kinh tế</t>
  </si>
  <si>
    <t>Đất 
(m2)</t>
  </si>
  <si>
    <t>Kiến nghị xử lý</t>
  </si>
  <si>
    <t>Thu hồi về NSNN</t>
  </si>
  <si>
    <t>Xử lý khác về kinh tế</t>
  </si>
  <si>
    <t>Hành chính</t>
  </si>
  <si>
    <t>Chuyển cơ quan điều tra</t>
  </si>
  <si>
    <t>Hoàn thiện cơ chế chính sách 
(Số VB)</t>
  </si>
  <si>
    <t>Tiền
(Tr.Đ)</t>
  </si>
  <si>
    <t>Đất
(m2)</t>
  </si>
  <si>
    <t>Tổ chức</t>
  </si>
  <si>
    <t>Cá nhân</t>
  </si>
  <si>
    <t>vụ</t>
  </si>
  <si>
    <t>Đối tượng</t>
  </si>
  <si>
    <t>1=2+3=4+5</t>
  </si>
  <si>
    <t>8=10+12</t>
  </si>
  <si>
    <t>9=11+13</t>
  </si>
  <si>
    <t>Biểu số 02/TTr</t>
  </si>
  <si>
    <t>Ms</t>
  </si>
  <si>
    <t>Đơn vị</t>
  </si>
  <si>
    <t>Thu hồi về ngân sách nhà nước</t>
  </si>
  <si>
    <t>Xử lý hành chính</t>
  </si>
  <si>
    <t>Hoàn thiện về cơ chế chính sách
(Số văn bản)</t>
  </si>
  <si>
    <t>Tổng số phải xử lý</t>
  </si>
  <si>
    <t>Xử lý trong kỳ</t>
  </si>
  <si>
    <t>Đã chuyển cơ quan điều tra</t>
  </si>
  <si>
    <t>Khởi tố trong kỳ</t>
  </si>
  <si>
    <t>Tổng số tiền phải thu</t>
  </si>
  <si>
    <t>Số tiền đã thu trong kỳ</t>
  </si>
  <si>
    <t>Tổng số đất phải thu</t>
  </si>
  <si>
    <t>Số đất đã thu trong kỳ</t>
  </si>
  <si>
    <t>Tổng số tiền phải xử lý</t>
  </si>
  <si>
    <t>Số tiền đã xử lý khác trong kỳ</t>
  </si>
  <si>
    <t>Tổng số đất phải xử lý</t>
  </si>
  <si>
    <t>Số đất đã xử lý khác trong kỳ</t>
  </si>
  <si>
    <t>Vụ</t>
  </si>
  <si>
    <t>1=3+4</t>
  </si>
  <si>
    <t>Tổng</t>
  </si>
  <si>
    <t>Số cuộc thanh tra, kiểm tra trong kỳ</t>
  </si>
  <si>
    <t>Số tổ chức được thanh tra, kiềm tra</t>
  </si>
  <si>
    <t>Số cá nhân được thanh tra, kiểm tra</t>
  </si>
  <si>
    <t>Số tổ chức, cá nhân vi phạm</t>
  </si>
  <si>
    <t>Quyết định xử phạt hành chính được ban hành</t>
  </si>
  <si>
    <t>Xử phạt Vi phạm hành chính</t>
  </si>
  <si>
    <t>Triển khai từ kỳ trước chuyển sang</t>
  </si>
  <si>
    <t>Kế hoạch</t>
  </si>
  <si>
    <t>Đột xuất</t>
  </si>
  <si>
    <t>Tổng Số</t>
  </si>
  <si>
    <t>Về NSNN</t>
  </si>
  <si>
    <t>về tổ chức đơn vị</t>
  </si>
  <si>
    <t>Kết quả thực hiện Quyết định xử phạt vi phạm hành chính</t>
  </si>
  <si>
    <t>Đã khởi tố</t>
  </si>
  <si>
    <t>Số tiền xử phạt vi phạm hành chính đã thu (Tr.đ)</t>
  </si>
  <si>
    <t>Số tổ chức, cá nhân đã thực hiện quyết định xử phạt vi phạm hành chính bằng hình thức khác</t>
  </si>
  <si>
    <t>Về tổ chức, đơn vị</t>
  </si>
  <si>
    <t>1=2+3</t>
  </si>
  <si>
    <t>4=5+6</t>
  </si>
  <si>
    <t>7=8+9</t>
  </si>
  <si>
    <t>10=11+12</t>
  </si>
  <si>
    <t>Biểu số: 01/TTr</t>
  </si>
  <si>
    <t>Biểu số: 03/TTr</t>
  </si>
  <si>
    <t>Biểu số: 04/TTr</t>
  </si>
  <si>
    <t>Biểu số: 06/TTr</t>
  </si>
  <si>
    <t>Biểu số: 07/TTr</t>
  </si>
  <si>
    <t>Biểu số: 05/TTr</t>
  </si>
  <si>
    <t>Đơn vị tính: Tiền (Triệu đồng), Đất (m2)</t>
  </si>
  <si>
    <t>19. Ghi chú:</t>
  </si>
  <si>
    <t>19.Ghi chú</t>
  </si>
  <si>
    <t>Đơn vị tính: Tiền (Triệu đồng)</t>
  </si>
  <si>
    <t>Bằng tiền</t>
  </si>
  <si>
    <t>Bằng hình thức khác</t>
  </si>
  <si>
    <t>TỔNG HỢP KẾT QUẢ THANH TRA HÀNH CHÍNH</t>
  </si>
  <si>
    <t>Số cuộc thanh tra đã ban hành kết luận</t>
  </si>
  <si>
    <t>Số đơn vị được thanh tra theo kết luận</t>
  </si>
  <si>
    <t>Tiền và tài sản quy thành tiền (tr.đ)</t>
  </si>
  <si>
    <t>TỔNG HỢP KẾT QUẢ THỰC HIỆN KẾT LUẬN THANH TRA HÀNH CHÍNH</t>
  </si>
  <si>
    <t>Kết luận thanh tra phải thực hiện</t>
  </si>
  <si>
    <t>Trong đó số KL chưa thực hiện xong kỳ trước chuyển sang</t>
  </si>
  <si>
    <t>Tiến độ thực hiện kết luận</t>
  </si>
  <si>
    <t>Số kết luận đã hoàn thành</t>
  </si>
  <si>
    <t>Số kết luận chưa hoàn thành</t>
  </si>
  <si>
    <t>Tổng số văn bản kiến nghị phải hoàn thiện</t>
  </si>
  <si>
    <t>Số văn bản kiến nghị đã thực hiện xong</t>
  </si>
  <si>
    <t>TỔNG HỢP KẾT QUẢ THANH TRA HÀNH CHÍNH TRONG LĨNH VỤC ĐẦU TƯ XÂY DỰNG CƠ BẢN</t>
  </si>
  <si>
    <t>Số đơn vị được thanh tra</t>
  </si>
  <si>
    <t>Tiền và tài sản quy thành tiền
(tr.đ)</t>
  </si>
  <si>
    <t>TỔNG HỢP KẾT QUẢ THANH TRA HÀNH CHÍNH TRONG LĨNH VỤC TÀI CHÍNH-NGÂN SÁCH</t>
  </si>
  <si>
    <t>TỔNG HỢP KẾT QUẢ THANH TRA HÀNH CHÍNH TRONG LĨNH VỤC ĐẤT ĐAI</t>
  </si>
  <si>
    <t>TỔNG HỢP KẾT QUẢ THANH TRA, KIỂM TRA CHUYÊN NGHÀNH</t>
  </si>
  <si>
    <t>Số cuộc thanh tra, kiểm tra đã ban hành kết luận</t>
  </si>
  <si>
    <t>10=11+12=13+16</t>
  </si>
  <si>
    <t>Tổng số tiền vi phạm
(tiền và tài sản quy thành tiền) tr.đ</t>
  </si>
  <si>
    <t>Số tiền kiến nghị thu hồi
(tiền và tài sản quy thành tiền) tr.đ</t>
  </si>
  <si>
    <t>13=14+15</t>
  </si>
  <si>
    <t>Số tiền kiến nghị xử lý khác
tr.đ</t>
  </si>
  <si>
    <t>17=18+19</t>
  </si>
  <si>
    <t>20=21+22</t>
  </si>
  <si>
    <t>23=24+25</t>
  </si>
  <si>
    <t>TỔNG HỢP KẾT QUẢ THỰC HIỆN KẾT LUẬN, QUYẾT ĐỊNH XỬ PHẠT QUA THANH TRA, KIỂM TRA CHUYÊN NGÀNH</t>
  </si>
  <si>
    <t>Kết quả thực hiện xử lý vi phạm về kinh tế (Tr.đ)</t>
  </si>
  <si>
    <t>Số tiền vi phạm đã thu hồi (tiền và tài sản quy thành tiền) tr.đ</t>
  </si>
  <si>
    <t>Số tiền vi phạm đã xử lý khác (tr.đ)</t>
  </si>
  <si>
    <t>Số liệu tính từ ngày 15/12/2023 đến ngày 11/3/2024</t>
  </si>
  <si>
    <t>(Kèm theo Báo cáo số         /BC-SNN ngày      /3/2024 của Sở Nông nghiệp và PTNT)</t>
  </si>
  <si>
    <r>
      <rPr>
        <sz val="12"/>
        <rFont val="Times New Roman"/>
        <family val="1"/>
      </rPr>
      <t xml:space="preserve">   UBND TỈNH BẮC GIANG</t>
    </r>
    <r>
      <rPr>
        <b/>
        <sz val="12"/>
        <rFont val="Times New Roman"/>
        <family val="1"/>
      </rPr>
      <t xml:space="preserve">
SỞ NÔNG NGHIỆP VÀ PTNT</t>
    </r>
  </si>
  <si>
    <t>Quý I</t>
  </si>
  <si>
    <t>Thanh tra sở</t>
  </si>
  <si>
    <r>
      <rPr>
        <sz val="12"/>
        <rFont val="Times New Roman"/>
        <family val="1"/>
      </rPr>
      <t xml:space="preserve">    UBND TỈNH BẮC GIANG</t>
    </r>
    <r>
      <rPr>
        <b/>
        <sz val="12"/>
        <rFont val="Times New Roman"/>
        <family val="1"/>
      </rPr>
      <t xml:space="preserve">
SỞ NÔNG NGHIỆP VÀ PTNT</t>
    </r>
  </si>
  <si>
    <t>Các chi cục thuộc Sở</t>
  </si>
  <si>
    <t>Các Chi cục thuộc Sở</t>
  </si>
  <si>
    <t>33. Ghi chú: cột 15 - Tổng số tiền vi phạm 76 triệu đồng là tổng giá trị hàng hóa vi phạm quy thành tiền</t>
  </si>
  <si>
    <t>23. Ghi chú: Số tiền còn phải thu hồi là 376 triệu đồng
Kiến nghị xử lý hành chính: đơn vị đã kiểm điểm, rút kinh nghiệm đối với 01 tổ chức, 18 cá nhân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</si>
</sst>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64" formatCode="_-* #,##0\ _₫_-;\-* #,##0\ _₫_-;_-* &quot;-&quot;??\ _₫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1</xdr:col>
      <xdr:colOff>723900</xdr:colOff>
      <xdr:row>1</xdr:row>
      <xdr:rowOff>9525</xdr:rowOff>
    </xdr:to>
    <xdr:cxnSp macro="">
      <xdr:nvCxnSpPr>
        <xdr:cNvPr id="3" name="Straight Connector 2"/>
        <xdr:cNvCxnSpPr/>
      </xdr:nvCxnSpPr>
      <xdr:spPr>
        <a:xfrm>
          <a:off x="609600" y="409575"/>
          <a:ext cx="6953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0</xdr:row>
      <xdr:rowOff>476250</xdr:rowOff>
    </xdr:from>
    <xdr:to>
      <xdr:col>2</xdr:col>
      <xdr:colOff>571500</xdr:colOff>
      <xdr:row>0</xdr:row>
      <xdr:rowOff>476250</xdr:rowOff>
    </xdr:to>
    <xdr:cxnSp macro="">
      <xdr:nvCxnSpPr>
        <xdr:cNvPr id="3" name="Straight Connector 2"/>
        <xdr:cNvCxnSpPr/>
      </xdr:nvCxnSpPr>
      <xdr:spPr>
        <a:xfrm>
          <a:off x="1095375" y="476250"/>
          <a:ext cx="6000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113433</xdr:colOff>
      <xdr:row>1</xdr:row>
      <xdr:rowOff>2598</xdr:rowOff>
    </xdr:from>
    <xdr:to>
      <xdr:col>1</xdr:col>
      <xdr:colOff>684067</xdr:colOff>
      <xdr:row>1</xdr:row>
      <xdr:rowOff>2598</xdr:rowOff>
    </xdr:to>
    <xdr:cxnSp macro="">
      <xdr:nvCxnSpPr>
        <xdr:cNvPr id="2" name="Straight Connector 1"/>
        <xdr:cNvCxnSpPr/>
      </xdr:nvCxnSpPr>
      <xdr:spPr>
        <a:xfrm>
          <a:off x="693592" y="409575"/>
          <a:ext cx="57063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389659</xdr:rowOff>
    </xdr:from>
    <xdr:to>
      <xdr:col>2</xdr:col>
      <xdr:colOff>77931</xdr:colOff>
      <xdr:row>0</xdr:row>
      <xdr:rowOff>389659</xdr:rowOff>
    </xdr:to>
    <xdr:cxnSp macro="">
      <xdr:nvCxnSpPr>
        <xdr:cNvPr id="3" name="Straight Connector 2"/>
        <xdr:cNvCxnSpPr/>
      </xdr:nvCxnSpPr>
      <xdr:spPr>
        <a:xfrm>
          <a:off x="770659" y="389659"/>
          <a:ext cx="60613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389659</xdr:rowOff>
    </xdr:from>
    <xdr:to>
      <xdr:col>2</xdr:col>
      <xdr:colOff>77931</xdr:colOff>
      <xdr:row>0</xdr:row>
      <xdr:rowOff>389659</xdr:rowOff>
    </xdr:to>
    <xdr:cxnSp macro="">
      <xdr:nvCxnSpPr>
        <xdr:cNvPr id="2" name="Straight Connector 1"/>
        <xdr:cNvCxnSpPr/>
      </xdr:nvCxnSpPr>
      <xdr:spPr>
        <a:xfrm>
          <a:off x="771525" y="389659"/>
          <a:ext cx="6018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</xdr:row>
      <xdr:rowOff>19050</xdr:rowOff>
    </xdr:from>
    <xdr:to>
      <xdr:col>3</xdr:col>
      <xdr:colOff>219075</xdr:colOff>
      <xdr:row>1</xdr:row>
      <xdr:rowOff>19050</xdr:rowOff>
    </xdr:to>
    <xdr:cxnSp macro="">
      <xdr:nvCxnSpPr>
        <xdr:cNvPr id="2" name="Straight Connector 1"/>
        <xdr:cNvCxnSpPr/>
      </xdr:nvCxnSpPr>
      <xdr:spPr>
        <a:xfrm>
          <a:off x="923925" y="409575"/>
          <a:ext cx="657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457200</xdr:rowOff>
    </xdr:from>
    <xdr:to>
      <xdr:col>2</xdr:col>
      <xdr:colOff>190500</xdr:colOff>
      <xdr:row>0</xdr:row>
      <xdr:rowOff>457200</xdr:rowOff>
    </xdr:to>
    <xdr:cxnSp macro="">
      <xdr:nvCxnSpPr>
        <xdr:cNvPr id="3" name="Straight Connector 2"/>
        <xdr:cNvCxnSpPr/>
      </xdr:nvCxnSpPr>
      <xdr:spPr>
        <a:xfrm>
          <a:off x="723900" y="457200"/>
          <a:ext cx="609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zoomScaleNormal="100" workbookViewId="0">
      <selection activeCell="D15" sqref="D15"/>
    </sheetView>
  </sheetViews>
  <sheetFormatPr defaultColWidth="8.7109375" defaultRowHeight="15.75" x14ac:dyDescent="0.25"/>
  <cols>
    <col min="1" max="1" width="8.7109375" style="3"/>
    <col min="2" max="2" width="11" style="3" customWidth="1"/>
    <col min="3" max="6" width="8.7109375" style="3"/>
    <col min="7" max="7" width="7.28515625" style="3" customWidth="1"/>
    <col min="8" max="8" width="7" style="3" customWidth="1"/>
    <col min="9" max="9" width="11.5703125" style="3" customWidth="1"/>
    <col min="10" max="10" width="6.85546875" style="3" customWidth="1"/>
    <col min="11" max="11" width="7.85546875" style="3" customWidth="1"/>
    <col min="12" max="12" width="7.5703125" style="3" customWidth="1"/>
    <col min="13" max="14" width="8.7109375" style="3"/>
    <col min="15" max="16" width="7.42578125" style="3" customWidth="1"/>
    <col min="17" max="18" width="8.28515625" style="3" customWidth="1"/>
    <col min="19" max="16384" width="8.7109375" style="3"/>
  </cols>
  <sheetData>
    <row r="1" spans="1:19" ht="31.5" customHeight="1" x14ac:dyDescent="0.25">
      <c r="A1" s="46" t="s">
        <v>114</v>
      </c>
      <c r="B1" s="46"/>
      <c r="C1" s="46"/>
      <c r="D1" s="4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37" t="s">
        <v>69</v>
      </c>
      <c r="R1" s="37"/>
      <c r="S1" s="37"/>
    </row>
    <row r="2" spans="1:19" ht="23.45" customHeight="1" x14ac:dyDescent="0.25">
      <c r="A2" s="37" t="s">
        <v>81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x14ac:dyDescent="0.25">
      <c r="A3" s="37" t="s">
        <v>112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x14ac:dyDescent="0.25">
      <c r="A4" s="41" t="s">
        <v>113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9.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2" t="s">
        <v>75</v>
      </c>
      <c r="P5" s="42"/>
      <c r="Q5" s="42"/>
      <c r="R5" s="42"/>
      <c r="S5" s="42"/>
    </row>
    <row r="6" spans="1:19" ht="32.25" customHeight="1" x14ac:dyDescent="0.25">
      <c r="A6" s="39" t="s">
        <v>1</v>
      </c>
      <c r="B6" s="39" t="s">
        <v>2</v>
      </c>
      <c r="C6" s="39"/>
      <c r="D6" s="39"/>
      <c r="E6" s="39"/>
      <c r="F6" s="39"/>
      <c r="G6" s="44" t="s">
        <v>82</v>
      </c>
      <c r="H6" s="44" t="s">
        <v>83</v>
      </c>
      <c r="I6" s="39" t="s">
        <v>10</v>
      </c>
      <c r="J6" s="39"/>
      <c r="K6" s="39" t="s">
        <v>12</v>
      </c>
      <c r="L6" s="39"/>
      <c r="M6" s="39"/>
      <c r="N6" s="39"/>
      <c r="O6" s="39"/>
      <c r="P6" s="39"/>
      <c r="Q6" s="39"/>
      <c r="R6" s="39"/>
      <c r="S6" s="39"/>
    </row>
    <row r="7" spans="1:19" ht="30.75" customHeight="1" x14ac:dyDescent="0.25">
      <c r="A7" s="39"/>
      <c r="B7" s="39" t="s">
        <v>3</v>
      </c>
      <c r="C7" s="39" t="s">
        <v>4</v>
      </c>
      <c r="D7" s="39"/>
      <c r="E7" s="39"/>
      <c r="F7" s="39"/>
      <c r="G7" s="44"/>
      <c r="H7" s="44"/>
      <c r="I7" s="39" t="s">
        <v>84</v>
      </c>
      <c r="J7" s="39" t="s">
        <v>11</v>
      </c>
      <c r="K7" s="38" t="s">
        <v>13</v>
      </c>
      <c r="L7" s="38"/>
      <c r="M7" s="38" t="s">
        <v>14</v>
      </c>
      <c r="N7" s="38"/>
      <c r="O7" s="38" t="s">
        <v>15</v>
      </c>
      <c r="P7" s="38"/>
      <c r="Q7" s="38" t="s">
        <v>16</v>
      </c>
      <c r="R7" s="38"/>
      <c r="S7" s="45" t="s">
        <v>17</v>
      </c>
    </row>
    <row r="8" spans="1:19" ht="64.5" customHeight="1" x14ac:dyDescent="0.25">
      <c r="A8" s="39"/>
      <c r="B8" s="39"/>
      <c r="C8" s="12" t="s">
        <v>5</v>
      </c>
      <c r="D8" s="12" t="s">
        <v>6</v>
      </c>
      <c r="E8" s="12" t="s">
        <v>7</v>
      </c>
      <c r="F8" s="12" t="s">
        <v>56</v>
      </c>
      <c r="G8" s="44"/>
      <c r="H8" s="44"/>
      <c r="I8" s="39"/>
      <c r="J8" s="39"/>
      <c r="K8" s="12" t="s">
        <v>18</v>
      </c>
      <c r="L8" s="12" t="s">
        <v>19</v>
      </c>
      <c r="M8" s="12" t="s">
        <v>18</v>
      </c>
      <c r="N8" s="12" t="s">
        <v>19</v>
      </c>
      <c r="O8" s="12" t="s">
        <v>20</v>
      </c>
      <c r="P8" s="12" t="s">
        <v>21</v>
      </c>
      <c r="Q8" s="12" t="s">
        <v>22</v>
      </c>
      <c r="R8" s="12" t="s">
        <v>23</v>
      </c>
      <c r="S8" s="45"/>
    </row>
    <row r="9" spans="1:19" s="22" customFormat="1" ht="25.5" x14ac:dyDescent="0.2">
      <c r="A9" s="2" t="s">
        <v>0</v>
      </c>
      <c r="B9" s="2" t="s">
        <v>24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 t="s">
        <v>25</v>
      </c>
      <c r="J9" s="2" t="s">
        <v>26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  <c r="Q9" s="2">
        <v>16</v>
      </c>
      <c r="R9" s="2">
        <v>17</v>
      </c>
      <c r="S9" s="2">
        <v>18</v>
      </c>
    </row>
    <row r="10" spans="1:19" ht="31.5" x14ac:dyDescent="0.25">
      <c r="A10" s="12" t="s">
        <v>116</v>
      </c>
      <c r="B10" s="12"/>
      <c r="C10" s="12"/>
      <c r="D10" s="12"/>
      <c r="E10" s="12"/>
      <c r="F10" s="12"/>
      <c r="G10" s="12"/>
      <c r="H10" s="12"/>
      <c r="I10" s="12">
        <v>0</v>
      </c>
      <c r="J10" s="12">
        <v>0</v>
      </c>
      <c r="K10" s="12"/>
      <c r="L10" s="12"/>
      <c r="M10" s="12"/>
      <c r="N10" s="12"/>
      <c r="O10" s="12"/>
      <c r="P10" s="12"/>
      <c r="Q10" s="12"/>
      <c r="R10" s="12"/>
      <c r="S10" s="12"/>
    </row>
    <row r="11" spans="1:19" x14ac:dyDescent="0.25">
      <c r="A11" s="12" t="s">
        <v>115</v>
      </c>
      <c r="B11" s="12">
        <f t="shared" ref="B11" si="0">C11+D11</f>
        <v>1</v>
      </c>
      <c r="C11" s="12">
        <v>0</v>
      </c>
      <c r="D11" s="12">
        <v>1</v>
      </c>
      <c r="E11" s="12">
        <v>1</v>
      </c>
      <c r="F11" s="12">
        <v>0</v>
      </c>
      <c r="G11" s="12">
        <v>0</v>
      </c>
      <c r="H11" s="12">
        <v>0</v>
      </c>
      <c r="I11" s="12">
        <f t="shared" ref="I11" si="1">K11+M11</f>
        <v>0</v>
      </c>
      <c r="J11" s="12">
        <f t="shared" ref="J11" si="2">L11+N11</f>
        <v>0</v>
      </c>
      <c r="K11" s="12"/>
      <c r="L11" s="12"/>
      <c r="M11" s="12"/>
      <c r="N11" s="12"/>
      <c r="O11" s="12"/>
      <c r="P11" s="12"/>
      <c r="Q11" s="12"/>
      <c r="R11" s="12"/>
      <c r="S11" s="12"/>
    </row>
    <row r="12" spans="1:19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15" customFormat="1" x14ac:dyDescent="0.25">
      <c r="A13" s="11" t="s">
        <v>47</v>
      </c>
      <c r="B13" s="11">
        <f t="shared" ref="B13:J13" si="3">SUM(B10:B12)</f>
        <v>1</v>
      </c>
      <c r="C13" s="11">
        <f t="shared" si="3"/>
        <v>0</v>
      </c>
      <c r="D13" s="11">
        <f t="shared" si="3"/>
        <v>1</v>
      </c>
      <c r="E13" s="11">
        <f t="shared" si="3"/>
        <v>1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21" customHeight="1" x14ac:dyDescent="0.25">
      <c r="A14" s="40" t="s">
        <v>76</v>
      </c>
      <c r="B14" s="40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24.75" customHeight="1" x14ac:dyDescent="0.2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</sheetData>
  <mergeCells count="22">
    <mergeCell ref="A14:B14"/>
    <mergeCell ref="A4:S4"/>
    <mergeCell ref="Q1:S1"/>
    <mergeCell ref="O5:S5"/>
    <mergeCell ref="A2:S2"/>
    <mergeCell ref="K6:S6"/>
    <mergeCell ref="H6:H8"/>
    <mergeCell ref="I7:I8"/>
    <mergeCell ref="A6:A8"/>
    <mergeCell ref="B7:B8"/>
    <mergeCell ref="C7:F7"/>
    <mergeCell ref="B6:F6"/>
    <mergeCell ref="I6:J6"/>
    <mergeCell ref="G6:G8"/>
    <mergeCell ref="S7:S8"/>
    <mergeCell ref="A1:D1"/>
    <mergeCell ref="A3:S3"/>
    <mergeCell ref="M7:N7"/>
    <mergeCell ref="O7:P7"/>
    <mergeCell ref="Q7:R7"/>
    <mergeCell ref="J7:J8"/>
    <mergeCell ref="K7:L7"/>
  </mergeCells>
  <pageMargins left="0.45" right="0.2" top="0.5" bottom="0.5" header="0.05" footer="0.05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2" zoomScaleNormal="100" workbookViewId="0">
      <selection activeCell="Q14" sqref="Q14"/>
    </sheetView>
  </sheetViews>
  <sheetFormatPr defaultColWidth="8.7109375" defaultRowHeight="15.75" x14ac:dyDescent="0.25"/>
  <cols>
    <col min="1" max="1" width="7.5703125" style="5" customWidth="1"/>
    <col min="2" max="2" width="9.28515625" style="5" customWidth="1"/>
    <col min="3" max="5" width="8.7109375" style="5"/>
    <col min="6" max="6" width="9.5703125" style="5" customWidth="1"/>
    <col min="7" max="8" width="8.7109375" style="5"/>
    <col min="9" max="11" width="9.7109375" style="5" customWidth="1"/>
    <col min="12" max="12" width="8.7109375" style="5"/>
    <col min="13" max="13" width="9.7109375" style="5" customWidth="1"/>
    <col min="14" max="14" width="7.28515625" style="5" customWidth="1"/>
    <col min="15" max="15" width="7.7109375" style="5" customWidth="1"/>
    <col min="16" max="16" width="7.42578125" style="5" customWidth="1"/>
    <col min="17" max="17" width="7.28515625" style="5" customWidth="1"/>
    <col min="18" max="18" width="6.7109375" style="5" customWidth="1"/>
    <col min="19" max="19" width="8.7109375" style="5"/>
    <col min="20" max="20" width="6.42578125" style="5" customWidth="1"/>
    <col min="21" max="21" width="8.28515625" style="5" customWidth="1"/>
    <col min="22" max="16384" width="8.7109375" style="5"/>
  </cols>
  <sheetData>
    <row r="1" spans="1:23" ht="43.5" customHeight="1" x14ac:dyDescent="0.25">
      <c r="A1" s="7"/>
      <c r="B1" s="49" t="s">
        <v>114</v>
      </c>
      <c r="C1" s="49"/>
      <c r="D1" s="49"/>
      <c r="E1" s="49"/>
      <c r="F1" s="8"/>
      <c r="G1" s="8"/>
      <c r="U1" s="37" t="s">
        <v>27</v>
      </c>
      <c r="V1" s="37"/>
      <c r="W1" s="37"/>
    </row>
    <row r="2" spans="1:23" ht="29.45" customHeight="1" x14ac:dyDescent="0.25">
      <c r="A2" s="37" t="s">
        <v>85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x14ac:dyDescent="0.25">
      <c r="A3" s="37" t="str">
        <f>'01-TTrHC'!A3:S3</f>
        <v>Số liệu tính từ ngày 15/12/2023 đến ngày 11/3/2024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ht="19.899999999999999" customHeight="1" x14ac:dyDescent="0.25">
      <c r="A4" s="41" t="str">
        <f>'01-TTrHC'!A4:S4</f>
        <v>(Kèm theo Báo cáo số         /BC-SNN ngày      /3/2024 của Sở Nông nghiệp và PTNT)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1:23" ht="16.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42" t="s">
        <v>75</v>
      </c>
      <c r="T5" s="42"/>
      <c r="U5" s="42"/>
      <c r="V5" s="42"/>
      <c r="W5" s="42"/>
    </row>
    <row r="6" spans="1:23" ht="51" customHeight="1" x14ac:dyDescent="0.25">
      <c r="A6" s="38" t="s">
        <v>29</v>
      </c>
      <c r="B6" s="38" t="s">
        <v>86</v>
      </c>
      <c r="C6" s="38"/>
      <c r="D6" s="38" t="s">
        <v>88</v>
      </c>
      <c r="E6" s="38"/>
      <c r="F6" s="39" t="s">
        <v>30</v>
      </c>
      <c r="G6" s="39"/>
      <c r="H6" s="39"/>
      <c r="I6" s="39"/>
      <c r="J6" s="39" t="s">
        <v>14</v>
      </c>
      <c r="K6" s="39"/>
      <c r="L6" s="39"/>
      <c r="M6" s="39"/>
      <c r="N6" s="39" t="s">
        <v>31</v>
      </c>
      <c r="O6" s="39"/>
      <c r="P6" s="39"/>
      <c r="Q6" s="39"/>
      <c r="R6" s="39" t="s">
        <v>16</v>
      </c>
      <c r="S6" s="39"/>
      <c r="T6" s="39"/>
      <c r="U6" s="39"/>
      <c r="V6" s="39" t="s">
        <v>32</v>
      </c>
      <c r="W6" s="39"/>
    </row>
    <row r="7" spans="1:23" ht="42.75" customHeight="1" x14ac:dyDescent="0.25">
      <c r="A7" s="38"/>
      <c r="B7" s="38" t="s">
        <v>3</v>
      </c>
      <c r="C7" s="47" t="s">
        <v>87</v>
      </c>
      <c r="D7" s="38" t="s">
        <v>89</v>
      </c>
      <c r="E7" s="38" t="s">
        <v>90</v>
      </c>
      <c r="F7" s="38" t="s">
        <v>18</v>
      </c>
      <c r="G7" s="38"/>
      <c r="H7" s="38" t="s">
        <v>19</v>
      </c>
      <c r="I7" s="38"/>
      <c r="J7" s="38" t="s">
        <v>18</v>
      </c>
      <c r="K7" s="38"/>
      <c r="L7" s="38" t="s">
        <v>19</v>
      </c>
      <c r="M7" s="38"/>
      <c r="N7" s="38" t="s">
        <v>33</v>
      </c>
      <c r="O7" s="38"/>
      <c r="P7" s="38" t="s">
        <v>34</v>
      </c>
      <c r="Q7" s="38"/>
      <c r="R7" s="38" t="s">
        <v>35</v>
      </c>
      <c r="S7" s="38"/>
      <c r="T7" s="38" t="s">
        <v>36</v>
      </c>
      <c r="U7" s="38"/>
      <c r="V7" s="47" t="s">
        <v>91</v>
      </c>
      <c r="W7" s="48" t="s">
        <v>92</v>
      </c>
    </row>
    <row r="8" spans="1:23" ht="116.45" customHeight="1" x14ac:dyDescent="0.25">
      <c r="A8" s="38"/>
      <c r="B8" s="38"/>
      <c r="C8" s="47"/>
      <c r="D8" s="38"/>
      <c r="E8" s="38"/>
      <c r="F8" s="26" t="s">
        <v>37</v>
      </c>
      <c r="G8" s="26" t="s">
        <v>38</v>
      </c>
      <c r="H8" s="26" t="s">
        <v>39</v>
      </c>
      <c r="I8" s="26" t="s">
        <v>40</v>
      </c>
      <c r="J8" s="26" t="s">
        <v>41</v>
      </c>
      <c r="K8" s="26" t="s">
        <v>42</v>
      </c>
      <c r="L8" s="26" t="s">
        <v>43</v>
      </c>
      <c r="M8" s="26" t="s">
        <v>44</v>
      </c>
      <c r="N8" s="26" t="s">
        <v>20</v>
      </c>
      <c r="O8" s="26" t="s">
        <v>21</v>
      </c>
      <c r="P8" s="26" t="s">
        <v>20</v>
      </c>
      <c r="Q8" s="26" t="s">
        <v>21</v>
      </c>
      <c r="R8" s="26" t="s">
        <v>45</v>
      </c>
      <c r="S8" s="26" t="s">
        <v>23</v>
      </c>
      <c r="T8" s="26" t="s">
        <v>45</v>
      </c>
      <c r="U8" s="26" t="s">
        <v>23</v>
      </c>
      <c r="V8" s="47"/>
      <c r="W8" s="48"/>
    </row>
    <row r="9" spans="1:23" s="10" customFormat="1" ht="18.75" customHeight="1" x14ac:dyDescent="0.25">
      <c r="A9" s="2" t="s">
        <v>28</v>
      </c>
      <c r="B9" s="2" t="s">
        <v>46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  <c r="Q9" s="2">
        <v>16</v>
      </c>
      <c r="R9" s="2">
        <v>17</v>
      </c>
      <c r="S9" s="2">
        <v>18</v>
      </c>
      <c r="T9" s="2">
        <v>19</v>
      </c>
      <c r="U9" s="2">
        <v>20</v>
      </c>
      <c r="V9" s="2">
        <v>21</v>
      </c>
      <c r="W9" s="2">
        <v>22</v>
      </c>
    </row>
    <row r="10" spans="1:23" ht="31.5" x14ac:dyDescent="0.25">
      <c r="A10" s="12" t="s">
        <v>116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x14ac:dyDescent="0.25">
      <c r="A11" s="12" t="s">
        <v>115</v>
      </c>
      <c r="B11" s="12">
        <f t="shared" ref="B11" si="0">D11+E11</f>
        <v>4</v>
      </c>
      <c r="C11" s="12">
        <v>4</v>
      </c>
      <c r="D11" s="12">
        <v>0</v>
      </c>
      <c r="E11" s="12">
        <v>4</v>
      </c>
      <c r="F11" s="32">
        <v>1119</v>
      </c>
      <c r="G11" s="12">
        <v>743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35">
        <v>1</v>
      </c>
      <c r="O11" s="35">
        <v>18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</row>
    <row r="12" spans="1:23" ht="21.75" customHeight="1" x14ac:dyDescent="0.25">
      <c r="A12" s="11" t="s">
        <v>47</v>
      </c>
      <c r="B12" s="11">
        <f t="shared" ref="B12:W12" si="1">SUM(B10:B11)</f>
        <v>4</v>
      </c>
      <c r="C12" s="11">
        <f t="shared" si="1"/>
        <v>4</v>
      </c>
      <c r="D12" s="11">
        <f t="shared" si="1"/>
        <v>0</v>
      </c>
      <c r="E12" s="11">
        <f t="shared" si="1"/>
        <v>4</v>
      </c>
      <c r="F12" s="33">
        <f t="shared" si="1"/>
        <v>1119</v>
      </c>
      <c r="G12" s="11">
        <f t="shared" si="1"/>
        <v>743</v>
      </c>
      <c r="H12" s="11">
        <f t="shared" si="1"/>
        <v>0</v>
      </c>
      <c r="I12" s="11">
        <f t="shared" si="1"/>
        <v>0</v>
      </c>
      <c r="J12" s="11">
        <f t="shared" si="1"/>
        <v>0</v>
      </c>
      <c r="K12" s="11">
        <f t="shared" si="1"/>
        <v>0</v>
      </c>
      <c r="L12" s="11">
        <f t="shared" si="1"/>
        <v>0</v>
      </c>
      <c r="M12" s="11">
        <f t="shared" si="1"/>
        <v>0</v>
      </c>
      <c r="N12" s="34">
        <f t="shared" si="1"/>
        <v>1</v>
      </c>
      <c r="O12" s="34">
        <f t="shared" si="1"/>
        <v>18</v>
      </c>
      <c r="P12" s="11">
        <f t="shared" si="1"/>
        <v>0</v>
      </c>
      <c r="Q12" s="11">
        <f t="shared" si="1"/>
        <v>0</v>
      </c>
      <c r="R12" s="11">
        <f t="shared" si="1"/>
        <v>0</v>
      </c>
      <c r="S12" s="11">
        <f t="shared" si="1"/>
        <v>0</v>
      </c>
      <c r="T12" s="11">
        <f t="shared" si="1"/>
        <v>0</v>
      </c>
      <c r="U12" s="11">
        <f t="shared" si="1"/>
        <v>0</v>
      </c>
      <c r="V12" s="11">
        <f t="shared" si="1"/>
        <v>0</v>
      </c>
      <c r="W12" s="11">
        <f t="shared" si="1"/>
        <v>0</v>
      </c>
    </row>
    <row r="13" spans="1:23" ht="36" customHeight="1" x14ac:dyDescent="0.25">
      <c r="A13" s="40" t="s">
        <v>121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13"/>
      <c r="M13" s="13"/>
      <c r="N13" s="13"/>
      <c r="O13" s="13"/>
      <c r="P13" s="13"/>
      <c r="Q13" s="13"/>
      <c r="R13" s="13"/>
      <c r="S13" s="13"/>
      <c r="T13" s="14"/>
      <c r="U13" s="14"/>
      <c r="V13" s="14"/>
      <c r="W13" s="14"/>
    </row>
    <row r="14" spans="1:23" ht="17.25" customHeight="1" x14ac:dyDescent="0.25"/>
    <row r="15" spans="1:23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23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</sheetData>
  <mergeCells count="29">
    <mergeCell ref="B1:E1"/>
    <mergeCell ref="U1:W1"/>
    <mergeCell ref="A2:W2"/>
    <mergeCell ref="S5:W5"/>
    <mergeCell ref="A6:A8"/>
    <mergeCell ref="T7:U7"/>
    <mergeCell ref="B6:C6"/>
    <mergeCell ref="D6:E6"/>
    <mergeCell ref="F6:I6"/>
    <mergeCell ref="J6:M6"/>
    <mergeCell ref="N6:Q6"/>
    <mergeCell ref="R6:U6"/>
    <mergeCell ref="B7:B8"/>
    <mergeCell ref="C7:C8"/>
    <mergeCell ref="A13:K13"/>
    <mergeCell ref="D7:D8"/>
    <mergeCell ref="A3:W3"/>
    <mergeCell ref="A4:W4"/>
    <mergeCell ref="E7:E8"/>
    <mergeCell ref="V7:V8"/>
    <mergeCell ref="W7:W8"/>
    <mergeCell ref="V6:W6"/>
    <mergeCell ref="F7:G7"/>
    <mergeCell ref="H7:I7"/>
    <mergeCell ref="J7:K7"/>
    <mergeCell ref="L7:M7"/>
    <mergeCell ref="N7:O7"/>
    <mergeCell ref="P7:Q7"/>
    <mergeCell ref="R7:S7"/>
  </mergeCells>
  <pageMargins left="0.23622047244094491" right="0.19685039370078741" top="0.51181102362204722" bottom="0.51181102362204722" header="3.937007874015748E-2" footer="3.937007874015748E-2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opLeftCell="A2" zoomScaleNormal="100" workbookViewId="0">
      <selection activeCell="G24" sqref="G24"/>
    </sheetView>
  </sheetViews>
  <sheetFormatPr defaultColWidth="8.7109375" defaultRowHeight="15.75" x14ac:dyDescent="0.25"/>
  <cols>
    <col min="1" max="1" width="8.7109375" style="5"/>
    <col min="2" max="2" width="12.28515625" style="5" customWidth="1"/>
    <col min="3" max="5" width="8.7109375" style="5"/>
    <col min="6" max="6" width="7.28515625" style="5" customWidth="1"/>
    <col min="7" max="8" width="8.7109375" style="5"/>
    <col min="9" max="9" width="11.5703125" style="5" customWidth="1"/>
    <col min="10" max="10" width="8.28515625" style="5" customWidth="1"/>
    <col min="11" max="11" width="8.7109375" style="5"/>
    <col min="12" max="12" width="7.42578125" style="5" customWidth="1"/>
    <col min="13" max="14" width="8.7109375" style="5"/>
    <col min="15" max="15" width="7.7109375" style="5" customWidth="1"/>
    <col min="16" max="17" width="7.28515625" style="5" customWidth="1"/>
    <col min="18" max="18" width="8.28515625" style="5" customWidth="1"/>
    <col min="19" max="19" width="12.28515625" style="5" customWidth="1"/>
    <col min="20" max="16384" width="8.7109375" style="5"/>
  </cols>
  <sheetData>
    <row r="1" spans="1:19" s="3" customFormat="1" ht="32.25" customHeight="1" x14ac:dyDescent="0.25">
      <c r="A1" s="49" t="s">
        <v>114</v>
      </c>
      <c r="B1" s="49"/>
      <c r="C1" s="49"/>
      <c r="D1" s="49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37" t="s">
        <v>70</v>
      </c>
      <c r="R1" s="37"/>
      <c r="S1" s="37"/>
    </row>
    <row r="2" spans="1:19" ht="33" customHeight="1" x14ac:dyDescent="0.25">
      <c r="A2" s="50" t="s">
        <v>93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x14ac:dyDescent="0.25">
      <c r="A3" s="37" t="str">
        <f>'01-TTrHC'!A3:S3</f>
        <v>Số liệu tính từ ngày 15/12/2023 đến ngày 11/3/2024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x14ac:dyDescent="0.25">
      <c r="A4" s="41" t="str">
        <f>'01-TTrHC'!A4:S4</f>
        <v>(Kèm theo Báo cáo số         /BC-SNN ngày      /3/2024 của Sở Nông nghiệp và PTNT)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21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2" t="s">
        <v>75</v>
      </c>
      <c r="Q5" s="42"/>
      <c r="R5" s="42"/>
      <c r="S5" s="42"/>
    </row>
    <row r="6" spans="1:19" ht="33" customHeight="1" x14ac:dyDescent="0.25">
      <c r="A6" s="39" t="s">
        <v>29</v>
      </c>
      <c r="B6" s="39" t="s">
        <v>2</v>
      </c>
      <c r="C6" s="39"/>
      <c r="D6" s="39"/>
      <c r="E6" s="39"/>
      <c r="F6" s="39"/>
      <c r="G6" s="48" t="s">
        <v>82</v>
      </c>
      <c r="H6" s="39" t="s">
        <v>94</v>
      </c>
      <c r="I6" s="39" t="s">
        <v>10</v>
      </c>
      <c r="J6" s="39"/>
      <c r="K6" s="39" t="s">
        <v>12</v>
      </c>
      <c r="L6" s="39"/>
      <c r="M6" s="39"/>
      <c r="N6" s="39"/>
      <c r="O6" s="39"/>
      <c r="P6" s="39"/>
      <c r="Q6" s="39"/>
      <c r="R6" s="39"/>
      <c r="S6" s="39"/>
    </row>
    <row r="7" spans="1:19" ht="36.75" customHeight="1" x14ac:dyDescent="0.25">
      <c r="A7" s="39"/>
      <c r="B7" s="39" t="s">
        <v>3</v>
      </c>
      <c r="C7" s="39" t="s">
        <v>4</v>
      </c>
      <c r="D7" s="39"/>
      <c r="E7" s="39"/>
      <c r="F7" s="39"/>
      <c r="G7" s="48"/>
      <c r="H7" s="39"/>
      <c r="I7" s="39" t="s">
        <v>95</v>
      </c>
      <c r="J7" s="39" t="s">
        <v>11</v>
      </c>
      <c r="K7" s="39" t="s">
        <v>13</v>
      </c>
      <c r="L7" s="39"/>
      <c r="M7" s="39" t="s">
        <v>14</v>
      </c>
      <c r="N7" s="39"/>
      <c r="O7" s="39" t="s">
        <v>15</v>
      </c>
      <c r="P7" s="39"/>
      <c r="Q7" s="39" t="s">
        <v>16</v>
      </c>
      <c r="R7" s="39"/>
      <c r="S7" s="39" t="s">
        <v>17</v>
      </c>
    </row>
    <row r="8" spans="1:19" ht="62.25" customHeight="1" x14ac:dyDescent="0.25">
      <c r="A8" s="39"/>
      <c r="B8" s="39"/>
      <c r="C8" s="12" t="s">
        <v>5</v>
      </c>
      <c r="D8" s="12" t="s">
        <v>6</v>
      </c>
      <c r="E8" s="12" t="s">
        <v>7</v>
      </c>
      <c r="F8" s="12" t="s">
        <v>56</v>
      </c>
      <c r="G8" s="48"/>
      <c r="H8" s="39"/>
      <c r="I8" s="39"/>
      <c r="J8" s="39"/>
      <c r="K8" s="12" t="s">
        <v>18</v>
      </c>
      <c r="L8" s="12" t="s">
        <v>19</v>
      </c>
      <c r="M8" s="12" t="s">
        <v>18</v>
      </c>
      <c r="N8" s="12" t="s">
        <v>19</v>
      </c>
      <c r="O8" s="12" t="s">
        <v>20</v>
      </c>
      <c r="P8" s="12" t="s">
        <v>21</v>
      </c>
      <c r="Q8" s="12" t="s">
        <v>22</v>
      </c>
      <c r="R8" s="12" t="s">
        <v>23</v>
      </c>
      <c r="S8" s="39"/>
    </row>
    <row r="9" spans="1:19" s="10" customFormat="1" ht="21.75" customHeight="1" x14ac:dyDescent="0.25">
      <c r="A9" s="2" t="s">
        <v>0</v>
      </c>
      <c r="B9" s="2" t="s">
        <v>24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 t="s">
        <v>25</v>
      </c>
      <c r="J9" s="2" t="s">
        <v>26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  <c r="Q9" s="2">
        <v>16</v>
      </c>
      <c r="R9" s="2">
        <v>17</v>
      </c>
      <c r="S9" s="2">
        <v>18</v>
      </c>
    </row>
    <row r="10" spans="1:19" ht="31.5" x14ac:dyDescent="0.25">
      <c r="A10" s="12" t="s">
        <v>116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x14ac:dyDescent="0.25">
      <c r="A11" s="12" t="s">
        <v>115</v>
      </c>
      <c r="B11" s="12">
        <f t="shared" ref="B11" si="0">C11+D11</f>
        <v>0</v>
      </c>
      <c r="C11" s="12"/>
      <c r="D11" s="12"/>
      <c r="E11" s="12"/>
      <c r="F11" s="12"/>
      <c r="G11" s="12"/>
      <c r="H11" s="12"/>
      <c r="I11" s="12">
        <f t="shared" ref="I11" si="1">K11+M11</f>
        <v>0</v>
      </c>
      <c r="J11" s="12">
        <f t="shared" ref="J11" si="2">L11+N11</f>
        <v>0</v>
      </c>
      <c r="K11" s="12"/>
      <c r="L11" s="12"/>
      <c r="M11" s="12"/>
      <c r="N11" s="12"/>
      <c r="O11" s="12"/>
      <c r="P11" s="12"/>
      <c r="Q11" s="12"/>
      <c r="R11" s="12"/>
      <c r="S11" s="12"/>
    </row>
    <row r="12" spans="1:19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21.75" customHeight="1" x14ac:dyDescent="0.25">
      <c r="A16" s="11" t="s">
        <v>47</v>
      </c>
      <c r="B16" s="11">
        <f>SUM(B10:B15)</f>
        <v>0</v>
      </c>
      <c r="C16" s="11">
        <f t="shared" ref="C16:S16" si="3">SUM(C10:C15)</f>
        <v>0</v>
      </c>
      <c r="D16" s="11">
        <f t="shared" si="3"/>
        <v>0</v>
      </c>
      <c r="E16" s="11">
        <f t="shared" si="3"/>
        <v>0</v>
      </c>
      <c r="F16" s="11">
        <f t="shared" si="3"/>
        <v>0</v>
      </c>
      <c r="G16" s="11">
        <f t="shared" si="3"/>
        <v>0</v>
      </c>
      <c r="H16" s="11">
        <f t="shared" si="3"/>
        <v>0</v>
      </c>
      <c r="I16" s="11">
        <f t="shared" si="3"/>
        <v>0</v>
      </c>
      <c r="J16" s="11">
        <f t="shared" si="3"/>
        <v>0</v>
      </c>
      <c r="K16" s="11">
        <f t="shared" si="3"/>
        <v>0</v>
      </c>
      <c r="L16" s="11">
        <f t="shared" si="3"/>
        <v>0</v>
      </c>
      <c r="M16" s="11">
        <f t="shared" si="3"/>
        <v>0</v>
      </c>
      <c r="N16" s="11">
        <f t="shared" si="3"/>
        <v>0</v>
      </c>
      <c r="O16" s="11">
        <f t="shared" si="3"/>
        <v>0</v>
      </c>
      <c r="P16" s="11">
        <f t="shared" si="3"/>
        <v>0</v>
      </c>
      <c r="Q16" s="11">
        <f t="shared" si="3"/>
        <v>0</v>
      </c>
      <c r="R16" s="11">
        <f t="shared" si="3"/>
        <v>0</v>
      </c>
      <c r="S16" s="11">
        <f t="shared" si="3"/>
        <v>0</v>
      </c>
    </row>
    <row r="17" spans="1:19" ht="27.6" customHeight="1" x14ac:dyDescent="0.25">
      <c r="A17" s="40" t="s">
        <v>76</v>
      </c>
      <c r="B17" s="40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22.5" customHeight="1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</sheetData>
  <mergeCells count="22">
    <mergeCell ref="A17:B17"/>
    <mergeCell ref="G6:G8"/>
    <mergeCell ref="H6:H8"/>
    <mergeCell ref="I6:J6"/>
    <mergeCell ref="K6:S6"/>
    <mergeCell ref="B7:B8"/>
    <mergeCell ref="A1:D1"/>
    <mergeCell ref="Q1:S1"/>
    <mergeCell ref="A2:S2"/>
    <mergeCell ref="P5:S5"/>
    <mergeCell ref="M7:N7"/>
    <mergeCell ref="O7:P7"/>
    <mergeCell ref="Q7:R7"/>
    <mergeCell ref="S7:S8"/>
    <mergeCell ref="C7:F7"/>
    <mergeCell ref="I7:I8"/>
    <mergeCell ref="J7:J8"/>
    <mergeCell ref="K7:L7"/>
    <mergeCell ref="A3:S3"/>
    <mergeCell ref="A4:S4"/>
    <mergeCell ref="A6:A8"/>
    <mergeCell ref="B6:F6"/>
  </mergeCells>
  <pageMargins left="0.45" right="0.2" top="0.5" bottom="0.5" header="0.05" footer="0.05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opLeftCell="A5" zoomScale="110" zoomScaleNormal="110" workbookViewId="0">
      <selection activeCell="M16" sqref="M16"/>
    </sheetView>
  </sheetViews>
  <sheetFormatPr defaultColWidth="8.7109375" defaultRowHeight="15.75" x14ac:dyDescent="0.25"/>
  <cols>
    <col min="1" max="1" width="8.7109375" style="5"/>
    <col min="2" max="2" width="10.7109375" style="5" customWidth="1"/>
    <col min="3" max="8" width="8.7109375" style="5"/>
    <col min="9" max="9" width="11.5703125" style="5" customWidth="1"/>
    <col min="10" max="10" width="9.7109375" style="5" customWidth="1"/>
    <col min="11" max="18" width="7.7109375" style="5" customWidth="1"/>
    <col min="19" max="19" width="11.28515625" style="5" customWidth="1"/>
    <col min="20" max="16384" width="8.7109375" style="5"/>
  </cols>
  <sheetData>
    <row r="1" spans="1:19" ht="33" customHeight="1" x14ac:dyDescent="0.25">
      <c r="A1" s="49" t="s">
        <v>117</v>
      </c>
      <c r="B1" s="49"/>
      <c r="C1" s="49"/>
      <c r="D1" s="49"/>
      <c r="E1" s="49"/>
      <c r="Q1" s="37" t="s">
        <v>71</v>
      </c>
      <c r="R1" s="37"/>
      <c r="S1" s="37"/>
    </row>
    <row r="2" spans="1:19" x14ac:dyDescent="0.25">
      <c r="A2" s="37" t="s">
        <v>96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x14ac:dyDescent="0.25">
      <c r="A3" s="37" t="str">
        <f>'01-TTrHC'!A3:S3</f>
        <v>Số liệu tính từ ngày 15/12/2023 đến ngày 11/3/2024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x14ac:dyDescent="0.25">
      <c r="A4" s="41" t="str">
        <f>'02-KLTTrHC'!A4:W4</f>
        <v>(Kèm theo Báo cáo số         /BC-SNN ngày      /3/2024 của Sở Nông nghiệp và PTNT)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23.2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2" t="s">
        <v>75</v>
      </c>
      <c r="Q5" s="52"/>
      <c r="R5" s="52"/>
      <c r="S5" s="52"/>
    </row>
    <row r="6" spans="1:19" ht="30.75" customHeight="1" x14ac:dyDescent="0.25">
      <c r="A6" s="38" t="s">
        <v>29</v>
      </c>
      <c r="B6" s="38" t="s">
        <v>2</v>
      </c>
      <c r="C6" s="38"/>
      <c r="D6" s="38"/>
      <c r="E6" s="38"/>
      <c r="F6" s="38"/>
      <c r="G6" s="47" t="s">
        <v>82</v>
      </c>
      <c r="H6" s="38" t="s">
        <v>94</v>
      </c>
      <c r="I6" s="38" t="s">
        <v>10</v>
      </c>
      <c r="J6" s="38"/>
      <c r="K6" s="38" t="s">
        <v>12</v>
      </c>
      <c r="L6" s="38"/>
      <c r="M6" s="38"/>
      <c r="N6" s="38"/>
      <c r="O6" s="38"/>
      <c r="P6" s="38"/>
      <c r="Q6" s="38"/>
      <c r="R6" s="38"/>
      <c r="S6" s="38"/>
    </row>
    <row r="7" spans="1:19" ht="36.75" customHeight="1" x14ac:dyDescent="0.25">
      <c r="A7" s="38"/>
      <c r="B7" s="38" t="s">
        <v>3</v>
      </c>
      <c r="C7" s="38" t="s">
        <v>4</v>
      </c>
      <c r="D7" s="38"/>
      <c r="E7" s="38"/>
      <c r="F7" s="38"/>
      <c r="G7" s="47"/>
      <c r="H7" s="38"/>
      <c r="I7" s="38" t="s">
        <v>95</v>
      </c>
      <c r="J7" s="38" t="s">
        <v>11</v>
      </c>
      <c r="K7" s="38" t="s">
        <v>13</v>
      </c>
      <c r="L7" s="38"/>
      <c r="M7" s="38" t="s">
        <v>14</v>
      </c>
      <c r="N7" s="38"/>
      <c r="O7" s="38" t="s">
        <v>15</v>
      </c>
      <c r="P7" s="38"/>
      <c r="Q7" s="38" t="s">
        <v>16</v>
      </c>
      <c r="R7" s="38"/>
      <c r="S7" s="38" t="s">
        <v>17</v>
      </c>
    </row>
    <row r="8" spans="1:19" ht="75" customHeight="1" x14ac:dyDescent="0.25">
      <c r="A8" s="38"/>
      <c r="B8" s="38"/>
      <c r="C8" s="36" t="s">
        <v>54</v>
      </c>
      <c r="D8" s="26" t="s">
        <v>6</v>
      </c>
      <c r="E8" s="26" t="s">
        <v>7</v>
      </c>
      <c r="F8" s="26" t="s">
        <v>8</v>
      </c>
      <c r="G8" s="47"/>
      <c r="H8" s="38"/>
      <c r="I8" s="38"/>
      <c r="J8" s="38"/>
      <c r="K8" s="26" t="s">
        <v>18</v>
      </c>
      <c r="L8" s="26" t="s">
        <v>19</v>
      </c>
      <c r="M8" s="26" t="s">
        <v>18</v>
      </c>
      <c r="N8" s="26" t="s">
        <v>19</v>
      </c>
      <c r="O8" s="26" t="s">
        <v>20</v>
      </c>
      <c r="P8" s="26" t="s">
        <v>21</v>
      </c>
      <c r="Q8" s="26" t="s">
        <v>22</v>
      </c>
      <c r="R8" s="26" t="s">
        <v>23</v>
      </c>
      <c r="S8" s="38"/>
    </row>
    <row r="9" spans="1:19" s="10" customFormat="1" ht="18" customHeight="1" x14ac:dyDescent="0.25">
      <c r="A9" s="2" t="s">
        <v>0</v>
      </c>
      <c r="B9" s="2" t="s">
        <v>24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 t="s">
        <v>25</v>
      </c>
      <c r="J9" s="2" t="s">
        <v>26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  <c r="Q9" s="2">
        <v>16</v>
      </c>
      <c r="R9" s="2">
        <v>17</v>
      </c>
      <c r="S9" s="2">
        <v>18</v>
      </c>
    </row>
    <row r="10" spans="1:19" ht="30" x14ac:dyDescent="0.25">
      <c r="A10" s="26" t="s">
        <v>116</v>
      </c>
      <c r="B10" s="26">
        <f>C10+D10</f>
        <v>0</v>
      </c>
      <c r="C10" s="26"/>
      <c r="D10" s="26"/>
      <c r="E10" s="26"/>
      <c r="F10" s="26"/>
      <c r="G10" s="26"/>
      <c r="H10" s="26"/>
      <c r="I10" s="26">
        <f>K10+M10</f>
        <v>0</v>
      </c>
      <c r="J10" s="26">
        <f>L10+N10</f>
        <v>0</v>
      </c>
      <c r="K10" s="26"/>
      <c r="L10" s="26"/>
      <c r="M10" s="26"/>
      <c r="N10" s="26"/>
      <c r="O10" s="26"/>
      <c r="P10" s="26"/>
      <c r="Q10" s="26"/>
      <c r="R10" s="26"/>
      <c r="S10" s="26"/>
    </row>
    <row r="11" spans="1:19" x14ac:dyDescent="0.25">
      <c r="A11" s="26" t="s">
        <v>115</v>
      </c>
      <c r="B11" s="26">
        <f t="shared" ref="B11:B13" si="0">C11+D11</f>
        <v>0</v>
      </c>
      <c r="C11" s="26"/>
      <c r="D11" s="26"/>
      <c r="E11" s="26"/>
      <c r="F11" s="26"/>
      <c r="G11" s="26"/>
      <c r="H11" s="26"/>
      <c r="I11" s="26">
        <f t="shared" ref="I11:I13" si="1">K11+M11</f>
        <v>0</v>
      </c>
      <c r="J11" s="26">
        <f t="shared" ref="J11:J13" si="2">L11+N11</f>
        <v>0</v>
      </c>
      <c r="K11" s="26"/>
      <c r="L11" s="26"/>
      <c r="M11" s="26"/>
      <c r="N11" s="26"/>
      <c r="O11" s="26"/>
      <c r="P11" s="26"/>
      <c r="Q11" s="26"/>
      <c r="R11" s="26"/>
      <c r="S11" s="26"/>
    </row>
    <row r="12" spans="1:19" x14ac:dyDescent="0.25">
      <c r="A12" s="26"/>
      <c r="B12" s="26">
        <f t="shared" si="0"/>
        <v>0</v>
      </c>
      <c r="C12" s="26"/>
      <c r="D12" s="26"/>
      <c r="E12" s="26"/>
      <c r="F12" s="26"/>
      <c r="G12" s="26"/>
      <c r="H12" s="26"/>
      <c r="I12" s="26">
        <f t="shared" si="1"/>
        <v>0</v>
      </c>
      <c r="J12" s="26">
        <f t="shared" si="2"/>
        <v>0</v>
      </c>
      <c r="K12" s="26"/>
      <c r="L12" s="26"/>
      <c r="M12" s="26"/>
      <c r="N12" s="26"/>
      <c r="O12" s="26"/>
      <c r="P12" s="26"/>
      <c r="Q12" s="26"/>
      <c r="R12" s="26"/>
      <c r="S12" s="26"/>
    </row>
    <row r="13" spans="1:19" x14ac:dyDescent="0.25">
      <c r="A13" s="26"/>
      <c r="B13" s="26">
        <f t="shared" si="0"/>
        <v>0</v>
      </c>
      <c r="C13" s="26"/>
      <c r="D13" s="26"/>
      <c r="E13" s="26"/>
      <c r="F13" s="26"/>
      <c r="G13" s="26"/>
      <c r="H13" s="26"/>
      <c r="I13" s="26">
        <f t="shared" si="1"/>
        <v>0</v>
      </c>
      <c r="J13" s="26">
        <f t="shared" si="2"/>
        <v>0</v>
      </c>
      <c r="K13" s="26"/>
      <c r="L13" s="26"/>
      <c r="M13" s="26"/>
      <c r="N13" s="26"/>
      <c r="O13" s="26"/>
      <c r="P13" s="26"/>
      <c r="Q13" s="26"/>
      <c r="R13" s="26"/>
      <c r="S13" s="26"/>
    </row>
    <row r="14" spans="1:19" ht="18" customHeight="1" x14ac:dyDescent="0.25">
      <c r="A14" s="25" t="s">
        <v>47</v>
      </c>
      <c r="B14" s="25">
        <f>SUM(B10:B13)</f>
        <v>0</v>
      </c>
      <c r="C14" s="25">
        <f t="shared" ref="C14:S14" si="3">SUM(C10:C13)</f>
        <v>0</v>
      </c>
      <c r="D14" s="25">
        <f t="shared" si="3"/>
        <v>0</v>
      </c>
      <c r="E14" s="25">
        <f t="shared" si="3"/>
        <v>0</v>
      </c>
      <c r="F14" s="25">
        <f t="shared" si="3"/>
        <v>0</v>
      </c>
      <c r="G14" s="25">
        <f t="shared" si="3"/>
        <v>0</v>
      </c>
      <c r="H14" s="25">
        <f t="shared" si="3"/>
        <v>0</v>
      </c>
      <c r="I14" s="25">
        <f t="shared" si="3"/>
        <v>0</v>
      </c>
      <c r="J14" s="25">
        <f t="shared" si="3"/>
        <v>0</v>
      </c>
      <c r="K14" s="25">
        <f t="shared" si="3"/>
        <v>0</v>
      </c>
      <c r="L14" s="25">
        <f t="shared" si="3"/>
        <v>0</v>
      </c>
      <c r="M14" s="25">
        <f t="shared" si="3"/>
        <v>0</v>
      </c>
      <c r="N14" s="25">
        <f t="shared" si="3"/>
        <v>0</v>
      </c>
      <c r="O14" s="25">
        <f t="shared" si="3"/>
        <v>0</v>
      </c>
      <c r="P14" s="25">
        <f t="shared" si="3"/>
        <v>0</v>
      </c>
      <c r="Q14" s="25">
        <f t="shared" si="3"/>
        <v>0</v>
      </c>
      <c r="R14" s="25">
        <f t="shared" si="3"/>
        <v>0</v>
      </c>
      <c r="S14" s="25">
        <f t="shared" si="3"/>
        <v>0</v>
      </c>
    </row>
    <row r="15" spans="1:19" ht="27" customHeight="1" x14ac:dyDescent="0.25">
      <c r="A15" s="40" t="s">
        <v>77</v>
      </c>
      <c r="B15" s="40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31.5" customHeight="1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</sheetData>
  <mergeCells count="22">
    <mergeCell ref="A15:B15"/>
    <mergeCell ref="G6:G8"/>
    <mergeCell ref="H6:H8"/>
    <mergeCell ref="I6:J6"/>
    <mergeCell ref="K6:S6"/>
    <mergeCell ref="B7:B8"/>
    <mergeCell ref="Q1:S1"/>
    <mergeCell ref="A2:S2"/>
    <mergeCell ref="P5:S5"/>
    <mergeCell ref="M7:N7"/>
    <mergeCell ref="O7:P7"/>
    <mergeCell ref="Q7:R7"/>
    <mergeCell ref="S7:S8"/>
    <mergeCell ref="C7:F7"/>
    <mergeCell ref="I7:I8"/>
    <mergeCell ref="J7:J8"/>
    <mergeCell ref="K7:L7"/>
    <mergeCell ref="A3:S3"/>
    <mergeCell ref="A4:S4"/>
    <mergeCell ref="A1:E1"/>
    <mergeCell ref="A6:A8"/>
    <mergeCell ref="B6:F6"/>
  </mergeCells>
  <pageMargins left="0.45" right="0.45" top="0.5" bottom="0.5" header="0.05" footer="0.05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opLeftCell="A2" zoomScaleNormal="100" workbookViewId="0">
      <selection activeCell="J19" sqref="J19"/>
    </sheetView>
  </sheetViews>
  <sheetFormatPr defaultColWidth="8.7109375" defaultRowHeight="15.75" x14ac:dyDescent="0.25"/>
  <cols>
    <col min="1" max="1" width="8.7109375" style="5"/>
    <col min="2" max="2" width="10.7109375" style="5" customWidth="1"/>
    <col min="3" max="8" width="8.7109375" style="5"/>
    <col min="9" max="9" width="11.5703125" style="5" customWidth="1"/>
    <col min="10" max="10" width="8" style="5" customWidth="1"/>
    <col min="11" max="18" width="7.7109375" style="5" customWidth="1"/>
    <col min="19" max="19" width="11.28515625" style="5" customWidth="1"/>
    <col min="20" max="16384" width="8.7109375" style="5"/>
  </cols>
  <sheetData>
    <row r="1" spans="1:19" ht="30" customHeight="1" x14ac:dyDescent="0.25">
      <c r="A1" s="49" t="s">
        <v>117</v>
      </c>
      <c r="B1" s="49"/>
      <c r="C1" s="49"/>
      <c r="D1" s="49"/>
      <c r="E1" s="49"/>
      <c r="Q1" s="37" t="s">
        <v>74</v>
      </c>
      <c r="R1" s="37"/>
      <c r="S1" s="37"/>
    </row>
    <row r="2" spans="1:19" ht="22.15" customHeight="1" x14ac:dyDescent="0.25">
      <c r="A2" s="37" t="s">
        <v>97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18.600000000000001" customHeight="1" x14ac:dyDescent="0.25">
      <c r="A3" s="37" t="str">
        <f>'01-TTrHC'!A3:S3</f>
        <v>Số liệu tính từ ngày 15/12/2023 đến ngày 11/3/2024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20.45" customHeight="1" x14ac:dyDescent="0.25">
      <c r="A4" s="41" t="str">
        <f>'01-TTrHC'!A4:S4</f>
        <v>(Kèm theo Báo cáo số         /BC-SNN ngày      /3/2024 của Sở Nông nghiệp và PTNT)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3" t="s">
        <v>75</v>
      </c>
      <c r="Q5" s="53"/>
      <c r="R5" s="53"/>
      <c r="S5" s="53"/>
    </row>
    <row r="6" spans="1:19" ht="29.25" customHeight="1" x14ac:dyDescent="0.25">
      <c r="A6" s="39" t="s">
        <v>29</v>
      </c>
      <c r="B6" s="39" t="s">
        <v>2</v>
      </c>
      <c r="C6" s="39"/>
      <c r="D6" s="39"/>
      <c r="E6" s="39"/>
      <c r="F6" s="39"/>
      <c r="G6" s="54" t="s">
        <v>82</v>
      </c>
      <c r="H6" s="39" t="s">
        <v>9</v>
      </c>
      <c r="I6" s="39" t="s">
        <v>10</v>
      </c>
      <c r="J6" s="39"/>
      <c r="K6" s="39" t="s">
        <v>12</v>
      </c>
      <c r="L6" s="39"/>
      <c r="M6" s="39"/>
      <c r="N6" s="39"/>
      <c r="O6" s="39"/>
      <c r="P6" s="39"/>
      <c r="Q6" s="39"/>
      <c r="R6" s="39"/>
      <c r="S6" s="39"/>
    </row>
    <row r="7" spans="1:19" ht="30" customHeight="1" x14ac:dyDescent="0.25">
      <c r="A7" s="39"/>
      <c r="B7" s="39" t="s">
        <v>3</v>
      </c>
      <c r="C7" s="39" t="s">
        <v>4</v>
      </c>
      <c r="D7" s="39"/>
      <c r="E7" s="39"/>
      <c r="F7" s="39"/>
      <c r="G7" s="54"/>
      <c r="H7" s="39"/>
      <c r="I7" s="39" t="s">
        <v>95</v>
      </c>
      <c r="J7" s="39" t="s">
        <v>11</v>
      </c>
      <c r="K7" s="39" t="s">
        <v>13</v>
      </c>
      <c r="L7" s="39"/>
      <c r="M7" s="39" t="s">
        <v>14</v>
      </c>
      <c r="N7" s="39"/>
      <c r="O7" s="39" t="s">
        <v>15</v>
      </c>
      <c r="P7" s="39"/>
      <c r="Q7" s="39" t="s">
        <v>16</v>
      </c>
      <c r="R7" s="39"/>
      <c r="S7" s="39" t="s">
        <v>17</v>
      </c>
    </row>
    <row r="8" spans="1:19" ht="78.75" customHeight="1" x14ac:dyDescent="0.25">
      <c r="A8" s="39"/>
      <c r="B8" s="39"/>
      <c r="C8" s="23" t="s">
        <v>54</v>
      </c>
      <c r="D8" s="12" t="s">
        <v>6</v>
      </c>
      <c r="E8" s="12" t="s">
        <v>7</v>
      </c>
      <c r="F8" s="12" t="s">
        <v>8</v>
      </c>
      <c r="G8" s="54"/>
      <c r="H8" s="39"/>
      <c r="I8" s="39"/>
      <c r="J8" s="39"/>
      <c r="K8" s="12" t="s">
        <v>18</v>
      </c>
      <c r="L8" s="12" t="s">
        <v>19</v>
      </c>
      <c r="M8" s="12" t="s">
        <v>18</v>
      </c>
      <c r="N8" s="12" t="s">
        <v>19</v>
      </c>
      <c r="O8" s="12" t="s">
        <v>20</v>
      </c>
      <c r="P8" s="12" t="s">
        <v>21</v>
      </c>
      <c r="Q8" s="12" t="s">
        <v>22</v>
      </c>
      <c r="R8" s="12" t="s">
        <v>23</v>
      </c>
      <c r="S8" s="39"/>
    </row>
    <row r="9" spans="1:19" s="10" customFormat="1" ht="18.75" customHeight="1" x14ac:dyDescent="0.25">
      <c r="A9" s="2" t="s">
        <v>0</v>
      </c>
      <c r="B9" s="2" t="s">
        <v>24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 t="s">
        <v>25</v>
      </c>
      <c r="J9" s="2" t="s">
        <v>26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  <c r="Q9" s="2">
        <v>16</v>
      </c>
      <c r="R9" s="2">
        <v>17</v>
      </c>
      <c r="S9" s="2">
        <v>18</v>
      </c>
    </row>
    <row r="10" spans="1:19" ht="31.5" x14ac:dyDescent="0.25">
      <c r="A10" s="12" t="s">
        <v>116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x14ac:dyDescent="0.25">
      <c r="A11" s="12" t="s">
        <v>115</v>
      </c>
      <c r="B11" s="12">
        <f t="shared" ref="B11:B15" si="0">C11+D11</f>
        <v>0</v>
      </c>
      <c r="C11" s="12"/>
      <c r="D11" s="12"/>
      <c r="E11" s="12"/>
      <c r="F11" s="12"/>
      <c r="G11" s="12"/>
      <c r="H11" s="12"/>
      <c r="I11" s="12">
        <f t="shared" ref="I11:I15" si="1">K11+M11</f>
        <v>0</v>
      </c>
      <c r="J11" s="12">
        <f t="shared" ref="J11:J15" si="2">L11+N11</f>
        <v>0</v>
      </c>
      <c r="K11" s="12"/>
      <c r="L11" s="12"/>
      <c r="M11" s="12"/>
      <c r="N11" s="12"/>
      <c r="O11" s="12"/>
      <c r="P11" s="12"/>
      <c r="Q11" s="12"/>
      <c r="R11" s="12"/>
      <c r="S11" s="12"/>
    </row>
    <row r="12" spans="1:19" x14ac:dyDescent="0.25">
      <c r="A12" s="12"/>
      <c r="B12" s="12">
        <f t="shared" si="0"/>
        <v>0</v>
      </c>
      <c r="C12" s="12"/>
      <c r="D12" s="12"/>
      <c r="E12" s="12"/>
      <c r="F12" s="12"/>
      <c r="G12" s="12"/>
      <c r="H12" s="12"/>
      <c r="I12" s="12">
        <f t="shared" si="1"/>
        <v>0</v>
      </c>
      <c r="J12" s="12">
        <f t="shared" si="2"/>
        <v>0</v>
      </c>
      <c r="K12" s="12"/>
      <c r="L12" s="12"/>
      <c r="M12" s="12"/>
      <c r="N12" s="12"/>
      <c r="O12" s="12"/>
      <c r="P12" s="12"/>
      <c r="Q12" s="12"/>
      <c r="R12" s="12"/>
      <c r="S12" s="12"/>
    </row>
    <row r="13" spans="1:19" x14ac:dyDescent="0.25">
      <c r="A13" s="12"/>
      <c r="B13" s="12">
        <f t="shared" si="0"/>
        <v>0</v>
      </c>
      <c r="C13" s="12"/>
      <c r="D13" s="12"/>
      <c r="E13" s="12"/>
      <c r="F13" s="12"/>
      <c r="G13" s="12"/>
      <c r="H13" s="12"/>
      <c r="I13" s="12">
        <f t="shared" si="1"/>
        <v>0</v>
      </c>
      <c r="J13" s="12">
        <f t="shared" si="2"/>
        <v>0</v>
      </c>
      <c r="K13" s="12"/>
      <c r="L13" s="12"/>
      <c r="M13" s="12"/>
      <c r="N13" s="12"/>
      <c r="O13" s="12"/>
      <c r="P13" s="12"/>
      <c r="Q13" s="12"/>
      <c r="R13" s="12"/>
      <c r="S13" s="12"/>
    </row>
    <row r="14" spans="1:19" x14ac:dyDescent="0.25">
      <c r="A14" s="12"/>
      <c r="B14" s="12">
        <f t="shared" si="0"/>
        <v>0</v>
      </c>
      <c r="C14" s="12"/>
      <c r="D14" s="12"/>
      <c r="E14" s="12"/>
      <c r="F14" s="12"/>
      <c r="G14" s="12"/>
      <c r="H14" s="12"/>
      <c r="I14" s="12">
        <f t="shared" si="1"/>
        <v>0</v>
      </c>
      <c r="J14" s="12">
        <f t="shared" si="2"/>
        <v>0</v>
      </c>
      <c r="K14" s="12"/>
      <c r="L14" s="12"/>
      <c r="M14" s="12"/>
      <c r="N14" s="12"/>
      <c r="O14" s="12"/>
      <c r="P14" s="12"/>
      <c r="Q14" s="12"/>
      <c r="R14" s="12"/>
      <c r="S14" s="12"/>
    </row>
    <row r="15" spans="1:19" x14ac:dyDescent="0.25">
      <c r="A15" s="12"/>
      <c r="B15" s="12">
        <f t="shared" si="0"/>
        <v>0</v>
      </c>
      <c r="C15" s="12"/>
      <c r="D15" s="12"/>
      <c r="E15" s="12"/>
      <c r="F15" s="12"/>
      <c r="G15" s="12"/>
      <c r="H15" s="12"/>
      <c r="I15" s="12">
        <f t="shared" si="1"/>
        <v>0</v>
      </c>
      <c r="J15" s="12">
        <f t="shared" si="2"/>
        <v>0</v>
      </c>
      <c r="K15" s="12"/>
      <c r="L15" s="12"/>
      <c r="M15" s="12"/>
      <c r="N15" s="12"/>
      <c r="O15" s="12"/>
      <c r="P15" s="12"/>
      <c r="Q15" s="12"/>
      <c r="R15" s="12"/>
      <c r="S15" s="12"/>
    </row>
    <row r="16" spans="1:19" x14ac:dyDescent="0.25">
      <c r="A16" s="11" t="s">
        <v>47</v>
      </c>
      <c r="B16" s="11">
        <f>SUM(B10:B15)</f>
        <v>0</v>
      </c>
      <c r="C16" s="11">
        <f t="shared" ref="C16:S16" si="3">SUM(C10:C15)</f>
        <v>0</v>
      </c>
      <c r="D16" s="11">
        <f t="shared" si="3"/>
        <v>0</v>
      </c>
      <c r="E16" s="11">
        <f t="shared" si="3"/>
        <v>0</v>
      </c>
      <c r="F16" s="11">
        <f t="shared" si="3"/>
        <v>0</v>
      </c>
      <c r="G16" s="11">
        <f t="shared" si="3"/>
        <v>0</v>
      </c>
      <c r="H16" s="11">
        <f t="shared" si="3"/>
        <v>0</v>
      </c>
      <c r="I16" s="11">
        <f t="shared" si="3"/>
        <v>0</v>
      </c>
      <c r="J16" s="11">
        <f t="shared" si="3"/>
        <v>0</v>
      </c>
      <c r="K16" s="11">
        <f t="shared" si="3"/>
        <v>0</v>
      </c>
      <c r="L16" s="11">
        <f t="shared" si="3"/>
        <v>0</v>
      </c>
      <c r="M16" s="11">
        <f t="shared" si="3"/>
        <v>0</v>
      </c>
      <c r="N16" s="11">
        <f t="shared" si="3"/>
        <v>0</v>
      </c>
      <c r="O16" s="11">
        <f t="shared" si="3"/>
        <v>0</v>
      </c>
      <c r="P16" s="11">
        <f t="shared" si="3"/>
        <v>0</v>
      </c>
      <c r="Q16" s="11">
        <f t="shared" si="3"/>
        <v>0</v>
      </c>
      <c r="R16" s="11">
        <f t="shared" si="3"/>
        <v>0</v>
      </c>
      <c r="S16" s="11">
        <f t="shared" si="3"/>
        <v>0</v>
      </c>
    </row>
    <row r="17" spans="1:19" ht="31.5" customHeight="1" x14ac:dyDescent="0.25">
      <c r="A17" s="40" t="s">
        <v>76</v>
      </c>
      <c r="B17" s="40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22.5" customHeight="1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</sheetData>
  <mergeCells count="22">
    <mergeCell ref="A17:B17"/>
    <mergeCell ref="G6:G8"/>
    <mergeCell ref="H6:H8"/>
    <mergeCell ref="I6:J6"/>
    <mergeCell ref="K6:S6"/>
    <mergeCell ref="B7:B8"/>
    <mergeCell ref="Q1:S1"/>
    <mergeCell ref="A2:S2"/>
    <mergeCell ref="P5:S5"/>
    <mergeCell ref="M7:N7"/>
    <mergeCell ref="O7:P7"/>
    <mergeCell ref="Q7:R7"/>
    <mergeCell ref="S7:S8"/>
    <mergeCell ref="C7:F7"/>
    <mergeCell ref="I7:I8"/>
    <mergeCell ref="J7:J8"/>
    <mergeCell ref="K7:L7"/>
    <mergeCell ref="A3:S3"/>
    <mergeCell ref="A4:S4"/>
    <mergeCell ref="A1:E1"/>
    <mergeCell ref="A6:A8"/>
    <mergeCell ref="B6:F6"/>
  </mergeCells>
  <pageMargins left="0.45" right="0.45" top="0.5" bottom="0.5" header="0.05" footer="0.05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A7" zoomScaleNormal="100" workbookViewId="0">
      <selection activeCell="N12" sqref="M12:N12"/>
    </sheetView>
  </sheetViews>
  <sheetFormatPr defaultColWidth="8.7109375" defaultRowHeight="15.75" x14ac:dyDescent="0.25"/>
  <cols>
    <col min="1" max="1" width="8.28515625" style="5" customWidth="1"/>
    <col min="2" max="2" width="6.5703125" style="5" customWidth="1"/>
    <col min="3" max="5" width="5.5703125" style="5" customWidth="1"/>
    <col min="6" max="7" width="6.7109375" style="5" customWidth="1"/>
    <col min="8" max="28" width="5.5703125" style="5" customWidth="1"/>
    <col min="29" max="16384" width="8.7109375" style="5"/>
  </cols>
  <sheetData>
    <row r="1" spans="1:28" ht="30.75" customHeight="1" x14ac:dyDescent="0.25">
      <c r="A1" s="56" t="s">
        <v>117</v>
      </c>
      <c r="B1" s="56"/>
      <c r="C1" s="56"/>
      <c r="D1" s="56"/>
      <c r="E1" s="56"/>
      <c r="F1" s="56"/>
      <c r="Y1" s="37" t="s">
        <v>72</v>
      </c>
      <c r="Z1" s="37"/>
      <c r="AA1" s="37"/>
      <c r="AB1" s="37"/>
    </row>
    <row r="2" spans="1:28" ht="27" customHeight="1" x14ac:dyDescent="0.25">
      <c r="A2" s="37" t="s">
        <v>98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28" ht="21.6" customHeight="1" x14ac:dyDescent="0.25">
      <c r="A3" s="37" t="str">
        <f>'01-TTrHC'!A3:S3</f>
        <v>Số liệu tính từ ngày 15/12/2023 đến ngày 11/3/2024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28" ht="21" customHeight="1" x14ac:dyDescent="0.25">
      <c r="A4" s="41" t="str">
        <f>'01-TTrHC'!A4:S4</f>
        <v>(Kèm theo Báo cáo số         /BC-SNN ngày      /3/2024 của Sở Nông nghiệp và PTNT)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5" spans="1:28" ht="23.2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3" t="s">
        <v>78</v>
      </c>
      <c r="X5" s="53"/>
      <c r="Y5" s="53"/>
      <c r="Z5" s="53"/>
      <c r="AA5" s="53"/>
      <c r="AB5" s="53"/>
    </row>
    <row r="6" spans="1:28" s="20" customFormat="1" ht="28.5" customHeight="1" x14ac:dyDescent="0.25">
      <c r="A6" s="45" t="s">
        <v>29</v>
      </c>
      <c r="B6" s="44" t="s">
        <v>48</v>
      </c>
      <c r="C6" s="44"/>
      <c r="D6" s="44"/>
      <c r="E6" s="44" t="s">
        <v>99</v>
      </c>
      <c r="F6" s="57" t="s">
        <v>49</v>
      </c>
      <c r="G6" s="57" t="s">
        <v>50</v>
      </c>
      <c r="H6" s="45" t="s">
        <v>51</v>
      </c>
      <c r="I6" s="45"/>
      <c r="J6" s="45"/>
      <c r="K6" s="45" t="s">
        <v>101</v>
      </c>
      <c r="L6" s="45"/>
      <c r="M6" s="45"/>
      <c r="N6" s="45" t="s">
        <v>102</v>
      </c>
      <c r="O6" s="45"/>
      <c r="P6" s="45"/>
      <c r="Q6" s="45" t="s">
        <v>104</v>
      </c>
      <c r="R6" s="45" t="s">
        <v>52</v>
      </c>
      <c r="S6" s="45"/>
      <c r="T6" s="45"/>
      <c r="U6" s="60" t="s">
        <v>53</v>
      </c>
      <c r="V6" s="61"/>
      <c r="W6" s="61"/>
      <c r="X6" s="61"/>
      <c r="Y6" s="61"/>
      <c r="Z6" s="62"/>
      <c r="AA6" s="45" t="s">
        <v>16</v>
      </c>
      <c r="AB6" s="45"/>
    </row>
    <row r="7" spans="1:28" s="20" customFormat="1" ht="44.25" customHeight="1" x14ac:dyDescent="0.25">
      <c r="A7" s="45"/>
      <c r="B7" s="44" t="s">
        <v>3</v>
      </c>
      <c r="C7" s="44" t="s">
        <v>4</v>
      </c>
      <c r="D7" s="44"/>
      <c r="E7" s="44"/>
      <c r="F7" s="58"/>
      <c r="G7" s="58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60" t="s">
        <v>79</v>
      </c>
      <c r="V7" s="61"/>
      <c r="W7" s="62"/>
      <c r="X7" s="60" t="s">
        <v>80</v>
      </c>
      <c r="Y7" s="61"/>
      <c r="Z7" s="62"/>
      <c r="AA7" s="45"/>
      <c r="AB7" s="45"/>
    </row>
    <row r="8" spans="1:28" s="10" customFormat="1" ht="106.5" customHeight="1" x14ac:dyDescent="0.25">
      <c r="A8" s="45"/>
      <c r="B8" s="44"/>
      <c r="C8" s="28" t="s">
        <v>55</v>
      </c>
      <c r="D8" s="28" t="s">
        <v>56</v>
      </c>
      <c r="E8" s="44"/>
      <c r="F8" s="59"/>
      <c r="G8" s="59"/>
      <c r="H8" s="2" t="s">
        <v>3</v>
      </c>
      <c r="I8" s="2" t="s">
        <v>20</v>
      </c>
      <c r="J8" s="2" t="s">
        <v>21</v>
      </c>
      <c r="K8" s="2" t="s">
        <v>3</v>
      </c>
      <c r="L8" s="2" t="s">
        <v>20</v>
      </c>
      <c r="M8" s="2" t="s">
        <v>21</v>
      </c>
      <c r="N8" s="2" t="s">
        <v>3</v>
      </c>
      <c r="O8" s="2" t="s">
        <v>58</v>
      </c>
      <c r="P8" s="2" t="s">
        <v>59</v>
      </c>
      <c r="Q8" s="45"/>
      <c r="R8" s="2" t="s">
        <v>3</v>
      </c>
      <c r="S8" s="2" t="s">
        <v>20</v>
      </c>
      <c r="T8" s="2" t="s">
        <v>21</v>
      </c>
      <c r="U8" s="2" t="s">
        <v>3</v>
      </c>
      <c r="V8" s="2" t="s">
        <v>20</v>
      </c>
      <c r="W8" s="2" t="s">
        <v>21</v>
      </c>
      <c r="X8" s="2" t="s">
        <v>3</v>
      </c>
      <c r="Y8" s="2" t="s">
        <v>20</v>
      </c>
      <c r="Z8" s="2" t="s">
        <v>21</v>
      </c>
      <c r="AA8" s="2" t="s">
        <v>45</v>
      </c>
      <c r="AB8" s="2" t="s">
        <v>23</v>
      </c>
    </row>
    <row r="9" spans="1:28" s="19" customFormat="1" ht="33.75" x14ac:dyDescent="0.25">
      <c r="A9" s="18" t="s">
        <v>28</v>
      </c>
      <c r="B9" s="18" t="s">
        <v>65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 t="s">
        <v>67</v>
      </c>
      <c r="I9" s="18">
        <v>8</v>
      </c>
      <c r="J9" s="18">
        <v>9</v>
      </c>
      <c r="K9" s="18" t="s">
        <v>100</v>
      </c>
      <c r="L9" s="18">
        <v>11</v>
      </c>
      <c r="M9" s="18">
        <v>12</v>
      </c>
      <c r="N9" s="18" t="s">
        <v>103</v>
      </c>
      <c r="O9" s="18">
        <v>14</v>
      </c>
      <c r="P9" s="18">
        <v>15</v>
      </c>
      <c r="Q9" s="18">
        <v>16</v>
      </c>
      <c r="R9" s="18" t="s">
        <v>105</v>
      </c>
      <c r="S9" s="18">
        <v>18</v>
      </c>
      <c r="T9" s="18">
        <v>19</v>
      </c>
      <c r="U9" s="18" t="s">
        <v>106</v>
      </c>
      <c r="V9" s="18">
        <v>21</v>
      </c>
      <c r="W9" s="18">
        <v>22</v>
      </c>
      <c r="X9" s="18" t="s">
        <v>107</v>
      </c>
      <c r="Y9" s="18">
        <v>24</v>
      </c>
      <c r="Z9" s="18">
        <v>25</v>
      </c>
      <c r="AA9" s="18">
        <v>26</v>
      </c>
      <c r="AB9" s="18">
        <v>27</v>
      </c>
    </row>
    <row r="10" spans="1:28" s="10" customFormat="1" ht="27.75" customHeight="1" x14ac:dyDescent="0.25">
      <c r="A10" s="24" t="s">
        <v>116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s="29" customFormat="1" ht="22.5" customHeight="1" x14ac:dyDescent="0.25">
      <c r="A11" s="28" t="s">
        <v>115</v>
      </c>
      <c r="B11" s="28">
        <f t="shared" ref="B11:B13" si="0">C11+D11</f>
        <v>1</v>
      </c>
      <c r="C11" s="28">
        <v>1</v>
      </c>
      <c r="D11" s="28">
        <v>0</v>
      </c>
      <c r="E11" s="28">
        <v>0</v>
      </c>
      <c r="F11" s="68">
        <v>0</v>
      </c>
      <c r="G11" s="68">
        <v>14</v>
      </c>
      <c r="H11" s="28">
        <f t="shared" ref="H11:H13" si="1">I11+J11</f>
        <v>0</v>
      </c>
      <c r="I11" s="28">
        <v>0</v>
      </c>
      <c r="J11" s="28">
        <v>0</v>
      </c>
      <c r="K11" s="28">
        <f t="shared" ref="K11:K13" si="2">L11+M11</f>
        <v>0</v>
      </c>
      <c r="L11" s="28">
        <v>0</v>
      </c>
      <c r="M11" s="28">
        <v>0</v>
      </c>
      <c r="N11" s="28">
        <f t="shared" ref="N11" si="3">O11+P11</f>
        <v>0</v>
      </c>
      <c r="O11" s="28">
        <v>0</v>
      </c>
      <c r="P11" s="28">
        <v>0</v>
      </c>
      <c r="Q11" s="28">
        <v>0</v>
      </c>
      <c r="R11" s="28">
        <f t="shared" ref="R11:R13" si="4">S11+T11</f>
        <v>0</v>
      </c>
      <c r="S11" s="28">
        <v>0</v>
      </c>
      <c r="T11" s="28">
        <v>0</v>
      </c>
      <c r="U11" s="28">
        <f t="shared" ref="U11:U13" si="5">V11+W11</f>
        <v>0</v>
      </c>
      <c r="V11" s="28">
        <v>0</v>
      </c>
      <c r="W11" s="28">
        <v>0</v>
      </c>
      <c r="X11" s="28">
        <f t="shared" ref="X11:X13" si="6">Y11+Z11</f>
        <v>0</v>
      </c>
      <c r="Y11" s="28">
        <v>0</v>
      </c>
      <c r="Z11" s="28">
        <v>0</v>
      </c>
      <c r="AA11" s="28">
        <v>0</v>
      </c>
      <c r="AB11" s="28">
        <v>0</v>
      </c>
    </row>
    <row r="12" spans="1:28" s="10" customFormat="1" ht="46.5" customHeight="1" x14ac:dyDescent="0.25">
      <c r="A12" s="24" t="s">
        <v>118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s="10" customFormat="1" ht="22.5" customHeight="1" x14ac:dyDescent="0.25">
      <c r="A13" s="2" t="s">
        <v>115</v>
      </c>
      <c r="B13" s="2">
        <f t="shared" si="0"/>
        <v>3</v>
      </c>
      <c r="C13" s="2">
        <v>3</v>
      </c>
      <c r="D13" s="2">
        <v>0</v>
      </c>
      <c r="E13" s="2">
        <v>0</v>
      </c>
      <c r="F13" s="2">
        <v>3</v>
      </c>
      <c r="G13" s="2">
        <v>54</v>
      </c>
      <c r="H13" s="2">
        <f t="shared" si="1"/>
        <v>27</v>
      </c>
      <c r="I13" s="2">
        <v>3</v>
      </c>
      <c r="J13" s="2">
        <v>24</v>
      </c>
      <c r="K13" s="2">
        <f t="shared" si="2"/>
        <v>76</v>
      </c>
      <c r="L13" s="2">
        <v>8</v>
      </c>
      <c r="M13" s="2">
        <v>68</v>
      </c>
      <c r="N13" s="2">
        <v>0</v>
      </c>
      <c r="O13" s="2">
        <v>0</v>
      </c>
      <c r="P13" s="2">
        <v>0</v>
      </c>
      <c r="Q13" s="2">
        <v>76</v>
      </c>
      <c r="R13" s="2">
        <f t="shared" si="4"/>
        <v>27</v>
      </c>
      <c r="S13" s="2">
        <v>3</v>
      </c>
      <c r="T13" s="2">
        <v>24</v>
      </c>
      <c r="U13" s="2">
        <f t="shared" si="5"/>
        <v>139</v>
      </c>
      <c r="V13" s="2">
        <v>21</v>
      </c>
      <c r="W13" s="2">
        <v>118</v>
      </c>
      <c r="X13" s="2">
        <f t="shared" si="6"/>
        <v>0</v>
      </c>
      <c r="Y13" s="2">
        <v>0</v>
      </c>
      <c r="Z13" s="2">
        <v>0</v>
      </c>
      <c r="AA13" s="2">
        <v>0</v>
      </c>
      <c r="AB13" s="2">
        <v>0</v>
      </c>
    </row>
    <row r="14" spans="1:28" s="10" customFormat="1" ht="22.5" customHeight="1" x14ac:dyDescent="0.25">
      <c r="A14" s="21" t="s">
        <v>47</v>
      </c>
      <c r="B14" s="21">
        <f>SUM(B10:B13)</f>
        <v>4</v>
      </c>
      <c r="C14" s="21">
        <f t="shared" ref="C14:AB14" si="7">SUM(C10:C13)</f>
        <v>4</v>
      </c>
      <c r="D14" s="21">
        <f t="shared" si="7"/>
        <v>0</v>
      </c>
      <c r="E14" s="21">
        <f t="shared" si="7"/>
        <v>0</v>
      </c>
      <c r="F14" s="21">
        <f t="shared" si="7"/>
        <v>3</v>
      </c>
      <c r="G14" s="21">
        <f t="shared" si="7"/>
        <v>68</v>
      </c>
      <c r="H14" s="21">
        <f t="shared" si="7"/>
        <v>27</v>
      </c>
      <c r="I14" s="21">
        <f t="shared" si="7"/>
        <v>3</v>
      </c>
      <c r="J14" s="21">
        <f t="shared" si="7"/>
        <v>24</v>
      </c>
      <c r="K14" s="21">
        <f>L14+M14</f>
        <v>76</v>
      </c>
      <c r="L14" s="21">
        <v>8</v>
      </c>
      <c r="M14" s="21">
        <v>68</v>
      </c>
      <c r="N14" s="21">
        <f t="shared" si="7"/>
        <v>0</v>
      </c>
      <c r="O14" s="21">
        <f t="shared" si="7"/>
        <v>0</v>
      </c>
      <c r="P14" s="21">
        <f t="shared" si="7"/>
        <v>0</v>
      </c>
      <c r="Q14" s="21">
        <v>76</v>
      </c>
      <c r="R14" s="21">
        <f t="shared" si="7"/>
        <v>27</v>
      </c>
      <c r="S14" s="21">
        <f t="shared" si="7"/>
        <v>3</v>
      </c>
      <c r="T14" s="21">
        <f t="shared" si="7"/>
        <v>24</v>
      </c>
      <c r="U14" s="21">
        <f t="shared" si="7"/>
        <v>139</v>
      </c>
      <c r="V14" s="21">
        <f t="shared" si="7"/>
        <v>21</v>
      </c>
      <c r="W14" s="21">
        <f t="shared" si="7"/>
        <v>118</v>
      </c>
      <c r="X14" s="21">
        <f t="shared" si="7"/>
        <v>0</v>
      </c>
      <c r="Y14" s="21">
        <f t="shared" si="7"/>
        <v>0</v>
      </c>
      <c r="Z14" s="21">
        <f t="shared" si="7"/>
        <v>0</v>
      </c>
      <c r="AA14" s="21">
        <f t="shared" si="7"/>
        <v>0</v>
      </c>
      <c r="AB14" s="21">
        <f t="shared" si="7"/>
        <v>0</v>
      </c>
    </row>
    <row r="15" spans="1:28" s="1" customFormat="1" ht="22.5" customHeight="1" x14ac:dyDescent="0.25">
      <c r="A15" s="55" t="s">
        <v>120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17"/>
      <c r="T15" s="17"/>
      <c r="U15" s="17"/>
      <c r="V15" s="17"/>
      <c r="W15" s="17"/>
      <c r="X15" s="17"/>
      <c r="Y15" s="17"/>
      <c r="Z15" s="17"/>
      <c r="AA15" s="17"/>
      <c r="AB15" s="17"/>
    </row>
  </sheetData>
  <mergeCells count="23">
    <mergeCell ref="A1:F1"/>
    <mergeCell ref="A3:AB3"/>
    <mergeCell ref="A4:AB4"/>
    <mergeCell ref="F6:F8"/>
    <mergeCell ref="G6:G8"/>
    <mergeCell ref="U6:Z6"/>
    <mergeCell ref="U7:W7"/>
    <mergeCell ref="X7:Z7"/>
    <mergeCell ref="H6:J7"/>
    <mergeCell ref="Y1:AB1"/>
    <mergeCell ref="A2:AB2"/>
    <mergeCell ref="W5:AB5"/>
    <mergeCell ref="R6:T7"/>
    <mergeCell ref="A6:A8"/>
    <mergeCell ref="B7:B8"/>
    <mergeCell ref="K6:M7"/>
    <mergeCell ref="AA6:AB7"/>
    <mergeCell ref="B6:D6"/>
    <mergeCell ref="Q6:Q8"/>
    <mergeCell ref="N6:P7"/>
    <mergeCell ref="A15:R15"/>
    <mergeCell ref="C7:D7"/>
    <mergeCell ref="E6:E8"/>
  </mergeCells>
  <pageMargins left="0.45" right="0.45" top="0.5" bottom="0.5" header="0.05" footer="0.05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A3" zoomScaleNormal="100" workbookViewId="0">
      <selection activeCell="Q8" sqref="Q8"/>
    </sheetView>
  </sheetViews>
  <sheetFormatPr defaultColWidth="8.7109375" defaultRowHeight="15.75" x14ac:dyDescent="0.25"/>
  <cols>
    <col min="1" max="1" width="8.7109375" style="5"/>
    <col min="2" max="2" width="8.42578125" style="5" customWidth="1"/>
    <col min="3" max="3" width="9.7109375" style="5" customWidth="1"/>
    <col min="4" max="4" width="11.7109375" style="5" customWidth="1"/>
    <col min="5" max="8" width="8.7109375" style="5"/>
    <col min="9" max="10" width="9.7109375" style="5" customWidth="1"/>
    <col min="11" max="11" width="8.7109375" style="5"/>
    <col min="12" max="13" width="7.7109375" style="5" customWidth="1"/>
    <col min="14" max="14" width="5.7109375" style="5" customWidth="1"/>
    <col min="15" max="15" width="6.28515625" style="5" customWidth="1"/>
    <col min="16" max="16" width="8.7109375" style="5"/>
    <col min="17" max="17" width="10.5703125" style="5" customWidth="1"/>
    <col min="18" max="16384" width="8.7109375" style="5"/>
  </cols>
  <sheetData>
    <row r="1" spans="1:18" ht="39" customHeight="1" x14ac:dyDescent="0.25">
      <c r="A1" s="49" t="s">
        <v>117</v>
      </c>
      <c r="B1" s="49"/>
      <c r="C1" s="49"/>
      <c r="D1" s="49"/>
      <c r="E1" s="49"/>
      <c r="F1" s="49"/>
      <c r="M1" s="37" t="s">
        <v>73</v>
      </c>
      <c r="N1" s="37"/>
      <c r="O1" s="37"/>
    </row>
    <row r="2" spans="1:18" ht="31.9" customHeight="1" x14ac:dyDescent="0.25">
      <c r="A2" s="37" t="s">
        <v>108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8" x14ac:dyDescent="0.25">
      <c r="A3" s="37" t="str">
        <f>'01-TTrHC'!A3:S3</f>
        <v>Số liệu tính từ ngày 15/12/2023 đến ngày 11/3/2024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8" x14ac:dyDescent="0.25">
      <c r="A4" s="41" t="str">
        <f>'01-TTrHC'!A4:S4</f>
        <v>(Kèm theo Báo cáo số         /BC-SNN ngày      /3/2024 của Sở Nông nghiệp và PTNT)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8" ht="15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67" t="s">
        <v>78</v>
      </c>
      <c r="L5" s="67"/>
      <c r="M5" s="67"/>
      <c r="N5" s="67"/>
      <c r="O5" s="67"/>
    </row>
    <row r="6" spans="1:18" ht="28.15" customHeight="1" x14ac:dyDescent="0.25">
      <c r="A6" s="39" t="s">
        <v>29</v>
      </c>
      <c r="B6" s="39" t="s">
        <v>109</v>
      </c>
      <c r="C6" s="39"/>
      <c r="D6" s="39"/>
      <c r="E6" s="39"/>
      <c r="F6" s="39"/>
      <c r="G6" s="39"/>
      <c r="H6" s="39" t="s">
        <v>60</v>
      </c>
      <c r="I6" s="39"/>
      <c r="J6" s="39"/>
      <c r="K6" s="39"/>
      <c r="L6" s="39"/>
      <c r="M6" s="39"/>
      <c r="N6" s="63" t="s">
        <v>61</v>
      </c>
      <c r="O6" s="64"/>
      <c r="P6" s="7"/>
      <c r="Q6" s="7"/>
      <c r="R6" s="7"/>
    </row>
    <row r="7" spans="1:18" ht="68.25" customHeight="1" x14ac:dyDescent="0.25">
      <c r="A7" s="39"/>
      <c r="B7" s="39" t="s">
        <v>110</v>
      </c>
      <c r="C7" s="39"/>
      <c r="D7" s="39"/>
      <c r="E7" s="39" t="s">
        <v>111</v>
      </c>
      <c r="F7" s="39"/>
      <c r="G7" s="39"/>
      <c r="H7" s="39" t="s">
        <v>62</v>
      </c>
      <c r="I7" s="39"/>
      <c r="J7" s="39"/>
      <c r="K7" s="39" t="s">
        <v>63</v>
      </c>
      <c r="L7" s="39"/>
      <c r="M7" s="39"/>
      <c r="N7" s="65"/>
      <c r="O7" s="66"/>
      <c r="P7" s="7"/>
      <c r="Q7" s="7"/>
      <c r="R7" s="7"/>
    </row>
    <row r="8" spans="1:18" ht="31.5" x14ac:dyDescent="0.25">
      <c r="A8" s="39"/>
      <c r="B8" s="12" t="s">
        <v>3</v>
      </c>
      <c r="C8" s="12" t="s">
        <v>58</v>
      </c>
      <c r="D8" s="12" t="s">
        <v>64</v>
      </c>
      <c r="E8" s="12" t="s">
        <v>3</v>
      </c>
      <c r="F8" s="12" t="s">
        <v>20</v>
      </c>
      <c r="G8" s="12" t="s">
        <v>21</v>
      </c>
      <c r="H8" s="12" t="s">
        <v>57</v>
      </c>
      <c r="I8" s="12" t="s">
        <v>20</v>
      </c>
      <c r="J8" s="12" t="s">
        <v>21</v>
      </c>
      <c r="K8" s="12" t="s">
        <v>3</v>
      </c>
      <c r="L8" s="12" t="s">
        <v>20</v>
      </c>
      <c r="M8" s="12" t="s">
        <v>21</v>
      </c>
      <c r="N8" s="12" t="s">
        <v>45</v>
      </c>
      <c r="O8" s="12" t="s">
        <v>23</v>
      </c>
    </row>
    <row r="9" spans="1:18" s="10" customFormat="1" ht="22.9" customHeight="1" x14ac:dyDescent="0.25">
      <c r="A9" s="2" t="s">
        <v>28</v>
      </c>
      <c r="B9" s="2" t="s">
        <v>65</v>
      </c>
      <c r="C9" s="2">
        <v>2</v>
      </c>
      <c r="D9" s="2">
        <v>3</v>
      </c>
      <c r="E9" s="2" t="s">
        <v>66</v>
      </c>
      <c r="F9" s="2">
        <v>5</v>
      </c>
      <c r="G9" s="2">
        <v>6</v>
      </c>
      <c r="H9" s="2" t="s">
        <v>67</v>
      </c>
      <c r="I9" s="2">
        <v>8</v>
      </c>
      <c r="J9" s="2">
        <v>9</v>
      </c>
      <c r="K9" s="2" t="s">
        <v>68</v>
      </c>
      <c r="L9" s="2">
        <v>11</v>
      </c>
      <c r="M9" s="2">
        <v>12</v>
      </c>
      <c r="N9" s="2">
        <v>13</v>
      </c>
      <c r="O9" s="2">
        <v>14</v>
      </c>
    </row>
    <row r="10" spans="1:18" ht="25.5" x14ac:dyDescent="0.25">
      <c r="A10" s="27" t="s">
        <v>116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8" x14ac:dyDescent="0.25">
      <c r="A11" s="26" t="s">
        <v>115</v>
      </c>
      <c r="B11" s="26">
        <f t="shared" ref="B11:B13" si="0">C11+D11</f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</row>
    <row r="12" spans="1:18" ht="38.25" x14ac:dyDescent="0.25">
      <c r="A12" s="27" t="s">
        <v>119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8" x14ac:dyDescent="0.25">
      <c r="A13" s="26" t="s">
        <v>115</v>
      </c>
      <c r="B13" s="26">
        <f t="shared" si="0"/>
        <v>0</v>
      </c>
      <c r="C13" s="26">
        <v>0</v>
      </c>
      <c r="D13" s="26">
        <v>0</v>
      </c>
      <c r="E13" s="26">
        <f t="shared" ref="E13" si="1">F13+G13</f>
        <v>76</v>
      </c>
      <c r="F13" s="26">
        <v>8</v>
      </c>
      <c r="G13" s="26">
        <v>68</v>
      </c>
      <c r="H13" s="26">
        <f t="shared" ref="H13" si="2">I13+J13</f>
        <v>139</v>
      </c>
      <c r="I13" s="26">
        <v>21</v>
      </c>
      <c r="J13" s="26">
        <v>118</v>
      </c>
      <c r="K13" s="26">
        <f t="shared" ref="K13" si="3">L13+M13</f>
        <v>0</v>
      </c>
      <c r="L13" s="26"/>
      <c r="M13" s="26"/>
      <c r="N13" s="26"/>
      <c r="O13" s="26"/>
    </row>
    <row r="14" spans="1:18" x14ac:dyDescent="0.25">
      <c r="A14" s="25" t="s">
        <v>47</v>
      </c>
      <c r="B14" s="25">
        <f t="shared" ref="B14:O14" si="4">SUM(B10:B13)</f>
        <v>0</v>
      </c>
      <c r="C14" s="25">
        <f t="shared" si="4"/>
        <v>0</v>
      </c>
      <c r="D14" s="25">
        <f t="shared" si="4"/>
        <v>0</v>
      </c>
      <c r="E14" s="25">
        <f t="shared" si="4"/>
        <v>76</v>
      </c>
      <c r="F14" s="25">
        <f t="shared" si="4"/>
        <v>8</v>
      </c>
      <c r="G14" s="25">
        <f t="shared" si="4"/>
        <v>68</v>
      </c>
      <c r="H14" s="25">
        <f t="shared" si="4"/>
        <v>139</v>
      </c>
      <c r="I14" s="25">
        <f t="shared" si="4"/>
        <v>21</v>
      </c>
      <c r="J14" s="25">
        <f t="shared" si="4"/>
        <v>118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25">
        <f t="shared" si="4"/>
        <v>0</v>
      </c>
      <c r="O14" s="25">
        <f t="shared" si="4"/>
        <v>0</v>
      </c>
    </row>
    <row r="15" spans="1:18" s="1" customFormat="1" ht="15" x14ac:dyDescent="0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8" ht="24" customHeight="1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</sheetData>
  <mergeCells count="14">
    <mergeCell ref="N6:O7"/>
    <mergeCell ref="K5:O5"/>
    <mergeCell ref="M1:O1"/>
    <mergeCell ref="A2:O2"/>
    <mergeCell ref="K7:M7"/>
    <mergeCell ref="A6:A8"/>
    <mergeCell ref="B6:G6"/>
    <mergeCell ref="H6:M6"/>
    <mergeCell ref="B7:D7"/>
    <mergeCell ref="E7:G7"/>
    <mergeCell ref="H7:J7"/>
    <mergeCell ref="A3:O3"/>
    <mergeCell ref="A4:O4"/>
    <mergeCell ref="A1:F1"/>
  </mergeCells>
  <pageMargins left="0.45" right="0.45" top="0.5" bottom="0.5" header="0.05" footer="0.0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01-TTrHC</vt:lpstr>
      <vt:lpstr>02-KLTTrHC</vt:lpstr>
      <vt:lpstr>03-TTrXDCB</vt:lpstr>
      <vt:lpstr>04-TTrTC-NS</vt:lpstr>
      <vt:lpstr>05-TTr Đất đai</vt:lpstr>
      <vt:lpstr>06-TKTrCN</vt:lpstr>
      <vt:lpstr>07-KQXP TKTrCN</vt:lpstr>
      <vt:lpstr>'01-TTrHC'!Print_Area</vt:lpstr>
      <vt:lpstr>'02-KLTTrHC'!Print_Area</vt:lpstr>
      <vt:lpstr>'03-TTrXDCB'!Print_Area</vt:lpstr>
      <vt:lpstr>'04-TTrTC-NS'!Print_Area</vt:lpstr>
      <vt:lpstr>'05-TTr Đất đai'!Print_Area</vt:lpstr>
      <vt:lpstr>'06-TKTrCN'!Print_Area</vt:lpstr>
      <vt:lpstr>'07-KQXP TKTrCN'!Print_Area</vt:lpstr>
      <vt:lpstr>'01-TTrHC'!Print_Titles</vt:lpstr>
      <vt:lpstr>'02-KLTTrHC'!Print_Titles</vt:lpstr>
      <vt:lpstr>'03-TTrXDCB'!Print_Titles</vt:lpstr>
      <vt:lpstr>'04-TTrTC-NS'!Print_Titles</vt:lpstr>
      <vt:lpstr>'05-TTr Đất đai'!Print_Titles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tmngo</dc:creator>
  <cp:lastModifiedBy>Admin</cp:lastModifiedBy>
  <cp:lastPrinted>2024-03-14T03:59:47Z</cp:lastPrinted>
  <dcterms:created xsi:type="dcterms:W3CDTF">2021-05-13T13:20:29Z</dcterms:created>
  <dcterms:modified xsi:type="dcterms:W3CDTF">2024-03-14T07:45:08Z</dcterms:modified>
</cp:coreProperties>
</file>